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440" windowHeight="7755"/>
  </bookViews>
  <sheets>
    <sheet name="export_bathmologia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O4" i="1"/>
  <c r="BP4" s="1"/>
  <c r="BO12"/>
  <c r="BP12" s="1"/>
  <c r="BO14"/>
  <c r="BP14" s="1"/>
  <c r="BO3"/>
  <c r="AZ5"/>
  <c r="BO5" s="1"/>
  <c r="BP5" s="1"/>
  <c r="AZ6"/>
  <c r="BO6" s="1"/>
  <c r="BP6" s="1"/>
  <c r="AZ7"/>
  <c r="BO7" s="1"/>
  <c r="BP7" s="1"/>
  <c r="AZ8"/>
  <c r="AZ9"/>
  <c r="AZ10"/>
  <c r="AZ11"/>
  <c r="AZ13"/>
  <c r="BO13" s="1"/>
  <c r="BP13" s="1"/>
  <c r="AZ14"/>
  <c r="AZ15"/>
  <c r="BO15" s="1"/>
  <c r="BP15" s="1"/>
  <c r="AZ16"/>
  <c r="AZ17"/>
  <c r="BO17" s="1"/>
  <c r="BO18"/>
  <c r="AZ19"/>
  <c r="AZ20"/>
  <c r="BO20" s="1"/>
  <c r="AZ21"/>
  <c r="BO21" s="1"/>
  <c r="BP21" s="1"/>
  <c r="AZ22"/>
  <c r="BO22" s="1"/>
  <c r="BP22" s="1"/>
  <c r="AZ23"/>
  <c r="BO23" s="1"/>
  <c r="BP23" s="1"/>
  <c r="AZ24"/>
  <c r="BO24" s="1"/>
  <c r="AZ25"/>
  <c r="BO25" s="1"/>
  <c r="AZ26"/>
  <c r="AZ27"/>
  <c r="BO27" s="1"/>
  <c r="BP27" s="1"/>
  <c r="AZ28"/>
  <c r="BO28" s="1"/>
  <c r="AZ29"/>
  <c r="AZ3"/>
  <c r="BO19" l="1"/>
  <c r="BP19" s="1"/>
  <c r="BO8"/>
  <c r="BO29"/>
  <c r="BP29" s="1"/>
  <c r="BO16"/>
  <c r="BP16" s="1"/>
  <c r="BO9"/>
  <c r="BP9" s="1"/>
  <c r="BO26"/>
  <c r="BP26" s="1"/>
  <c r="BO10"/>
  <c r="BP10" s="1"/>
  <c r="BO11"/>
  <c r="BP11" s="1"/>
  <c r="BP24"/>
  <c r="BP25"/>
  <c r="BP28"/>
  <c r="BP20"/>
  <c r="BP3"/>
  <c r="BP8"/>
  <c r="BP17"/>
</calcChain>
</file>

<file path=xl/comments1.xml><?xml version="1.0" encoding="utf-8"?>
<comments xmlns="http://schemas.openxmlformats.org/spreadsheetml/2006/main">
  <authors>
    <author>Author</author>
  </authors>
  <commentList>
    <comment ref="G2" authorId="0">
      <text>
        <r>
          <rPr>
            <sz val="11"/>
            <color rgb="FF000000"/>
            <rFont val="Calibri"/>
          </rPr>
          <t>Διδακτορικό δίπλωμα, αναγνωρισμένο ως συναφές με το αντικείμενο απασχόλησης</t>
        </r>
      </text>
    </comment>
    <comment ref="H2" authorId="0">
      <text>
        <r>
          <rPr>
            <sz val="11"/>
            <color rgb="FF000000"/>
            <rFont val="Calibri"/>
          </rPr>
          <t>Δεύτερο διδακτορικό δίπλωμα</t>
        </r>
      </text>
    </comment>
    <comment ref="I2" authorId="0">
      <text>
        <r>
          <rPr>
            <sz val="11"/>
            <color rgb="FF000000"/>
            <rFont val="Calibri"/>
          </rPr>
          <t>Μεταπτυχιακός τίτλος σπουδών αναγνωρισμένος ως συναφής με το αντικείμενο απασχόλησης</t>
        </r>
      </text>
    </comment>
    <comment ref="J2" authorId="0">
      <text>
        <r>
          <rPr>
            <sz val="11"/>
            <color rgb="FF000000"/>
            <rFont val="Calibri"/>
          </rPr>
          <t>Δεύτερος μεταπτυχιακός τίτλος σπουδών</t>
        </r>
      </text>
    </comment>
    <comment ref="K2" authorId="0">
      <text>
        <r>
          <rPr>
            <sz val="11"/>
            <color rgb="FF000000"/>
            <rFont val="Calibri"/>
          </rPr>
          <t>Τίτλος διδασκαλείου μετεκπαίδευσης (με διαδικασία εξομοίωσης)</t>
        </r>
      </text>
    </comment>
    <comment ref="L2" authorId="0">
      <text>
        <r>
          <rPr>
            <sz val="11"/>
            <color rgb="FF000000"/>
            <rFont val="Calibri"/>
          </rPr>
          <t>Δεύτερο πτυχίο Πανεπιστημιακής ή Τεχνολογικής Εκπαίδευσης 4ετούς φοίτησης</t>
        </r>
      </text>
    </comment>
    <comment ref="M2" authorId="0">
      <text>
        <r>
          <rPr>
            <sz val="11"/>
            <color rgb="FF000000"/>
            <rFont val="Calibri"/>
          </rPr>
          <t>Δεύτερο πτυχίο Τεχνολογικής Εκπαίδευσης διάρκειας φοίτησης μικρότερης των 4 ετών</t>
        </r>
      </text>
    </comment>
    <comment ref="N2" authorId="0">
      <text>
        <r>
          <rPr>
            <sz val="11"/>
            <color rgb="FF000000"/>
            <rFont val="Calibri"/>
          </rPr>
          <t>Αποφοίτηση από την Εθνική Σχολή Δημόσιας Διοίκησης</t>
        </r>
      </text>
    </comment>
    <comment ref="O2" authorId="0">
      <text>
        <r>
          <rPr>
            <sz val="11"/>
            <color rgb="FF000000"/>
            <rFont val="Calibri"/>
          </rPr>
          <t>Τρίτο πτυχίο</t>
        </r>
      </text>
    </comment>
    <comment ref="P2" authorId="0">
      <text>
        <r>
          <rPr>
            <sz val="11"/>
            <color rgb="FF000000"/>
            <rFont val="Calibri"/>
          </rPr>
          <t>Τίτλοι Σπουδών</t>
        </r>
      </text>
    </comment>
    <comment ref="Q2" authorId="0">
      <text>
        <r>
          <rPr>
            <sz val="11"/>
            <color rgb="FF000000"/>
            <rFont val="Calibri"/>
          </rPr>
          <t>Ετήσια επιμόρφωση ΣΕΛΜΕ/ΣΕΛΔΕ/ΑΣΠΑΙΤΕ/ΣΕΛΕΤΕ</t>
        </r>
      </text>
    </comment>
    <comment ref="R2" authorId="0">
      <text>
        <r>
          <rPr>
            <sz val="11"/>
            <color rgb="FF000000"/>
            <rFont val="Calibri"/>
          </rPr>
          <t>Επιτυχής ολοκλήρωση προγράμματος επιμόρφωσης ΑΕΙ συνολικής διάρκειας 300 ωρών ή 9μήνης διάρκειας και άνω</t>
        </r>
      </text>
    </comment>
    <comment ref="S2" authorId="0">
      <text>
        <r>
          <rPr>
            <sz val="11"/>
            <color rgb="FF000000"/>
            <rFont val="Calibri"/>
          </rPr>
          <t>Παρακολούθηση επιμορφωτικών προγραμμάτων ΠΕΚ κατ´ ελάχιστον δέκα ωρών (εκτός εισαγωγικής επιμόρφωσης εκπαιδευτικών)</t>
        </r>
      </text>
    </comment>
    <comment ref="T2" authorId="0">
      <text>
        <r>
          <rPr>
            <sz val="11"/>
            <color rgb="FF000000"/>
            <rFont val="Calibri"/>
          </rPr>
          <t>Παρακολούθηση επιμορφωτικών προγραμμάτων ΙΕΠ/ΠΙ/άλλων φορέων του Υπ.Παιδείας κατ´ ελάχιστον δέκα ωρών</t>
        </r>
      </text>
    </comment>
    <comment ref="U2" authorId="0">
      <text>
        <r>
          <rPr>
            <sz val="11"/>
            <color rgb="FF000000"/>
            <rFont val="Calibri"/>
          </rPr>
          <t>Επιτυχής ολοκλήρωση επιμόρφωσης Μείζονος Προγράμματος Επιμόρφωσης Εκπαιδευτικών</t>
        </r>
      </text>
    </comment>
    <comment ref="V2" authorId="0">
      <text>
        <r>
          <rPr>
            <sz val="11"/>
            <color rgb="FF000000"/>
            <rFont val="Calibri"/>
          </rPr>
          <t>Επιτυχής ολοκλήρωση θεματικών ενοτήτων ΕΑΠ</t>
        </r>
      </text>
    </comment>
    <comment ref="W2" authorId="0">
      <text>
        <r>
          <rPr>
            <sz val="11"/>
            <color rgb="FF000000"/>
            <rFont val="Calibri"/>
          </rPr>
          <t>Παρακολούθηση επιμορφωτικών προγραμμάτων ΕΚΔΔΑ κατ´ ελάχιστον 10 ωρών</t>
        </r>
      </text>
    </comment>
    <comment ref="X2" authorId="0">
      <text>
        <r>
          <rPr>
            <sz val="11"/>
            <color rgb="FF000000"/>
            <rFont val="Calibri"/>
          </rPr>
          <t>Πιστοποίηση επιμόρφωσης Β επιπέδου στις ΤΠΕ</t>
        </r>
      </text>
    </comment>
    <comment ref="Y2" authorId="0">
      <text>
        <r>
          <rPr>
            <sz val="11"/>
            <color rgb="FF000000"/>
            <rFont val="Calibri"/>
          </rPr>
          <t>Πιστοποίηση επιμόρφωσης Β1 επιπέδου στις ΤΠΕ</t>
        </r>
      </text>
    </comment>
    <comment ref="Z2" authorId="0">
      <text>
        <r>
          <rPr>
            <sz val="11"/>
            <color rgb="FF000000"/>
            <rFont val="Calibri"/>
          </rPr>
          <t>Επιμορφώσεις</t>
        </r>
      </text>
    </comment>
    <comment ref="AA2" authorId="0">
      <text>
        <r>
          <rPr>
            <sz val="11"/>
            <color rgb="FF000000"/>
            <rFont val="Calibri"/>
          </rPr>
          <t>Πιστοποιημένη γνώση 1ης ξένης γλώσσας επιπέδου Γ2</t>
        </r>
      </text>
    </comment>
    <comment ref="AB2" authorId="0">
      <text>
        <r>
          <rPr>
            <sz val="11"/>
            <color rgb="FF000000"/>
            <rFont val="Calibri"/>
          </rPr>
          <t>Πιστοποιημένη γνώση 1ης ξένης γλώσσας επιπέδου Γ1</t>
        </r>
      </text>
    </comment>
    <comment ref="AC2" authorId="0">
      <text>
        <r>
          <rPr>
            <sz val="11"/>
            <color rgb="FF000000"/>
            <rFont val="Calibri"/>
          </rPr>
          <t>Πιστοποιημένη γνώση 1ης ξένης γλώσσας επιπέδου Β2</t>
        </r>
      </text>
    </comment>
    <comment ref="AD2" authorId="0">
      <text>
        <r>
          <rPr>
            <sz val="11"/>
            <color rgb="FF000000"/>
            <rFont val="Calibri"/>
          </rPr>
          <t>Πιστοποιημένη γνώση 2ης ξένης γλώσσας επιπέδου Γ2</t>
        </r>
      </text>
    </comment>
    <comment ref="AE2" authorId="0">
      <text>
        <r>
          <rPr>
            <sz val="11"/>
            <color rgb="FF000000"/>
            <rFont val="Calibri"/>
          </rPr>
          <t>Πιστοποιημένη γνώση 2ης ξένης γλώσσας επιπέδου Γ1</t>
        </r>
      </text>
    </comment>
    <comment ref="AF2" authorId="0">
      <text>
        <r>
          <rPr>
            <sz val="11"/>
            <color rgb="FF000000"/>
            <rFont val="Calibri"/>
          </rPr>
          <t>Πιστοποιημένη γνώση 2ης ξένης γλώσσας επιπέδου Β2</t>
        </r>
      </text>
    </comment>
    <comment ref="AG2" authorId="0">
      <text>
        <r>
          <rPr>
            <sz val="11"/>
            <color rgb="FF000000"/>
            <rFont val="Calibri"/>
          </rPr>
          <t>Γνώση Ξένων Γλωσσών</t>
        </r>
      </text>
    </comment>
    <comment ref="AH2" authorId="0">
      <text>
        <r>
          <rPr>
            <sz val="11"/>
            <color rgb="FF000000"/>
            <rFont val="Calibri"/>
          </rPr>
          <t>Βιβλία διεθνών εκδοτικών οίκων με ISBN</t>
        </r>
      </text>
    </comment>
    <comment ref="AI2" authorId="0">
      <text>
        <r>
          <rPr>
            <sz val="11"/>
            <color rgb="FF000000"/>
            <rFont val="Calibri"/>
          </rPr>
          <t>Βιβλία ελληνικών εκδοτικών οίκων με ISBN</t>
        </r>
      </text>
    </comment>
    <comment ref="AJ2" authorId="0">
      <text>
        <r>
          <rPr>
            <sz val="11"/>
            <color rgb="FF000000"/>
            <rFont val="Calibri"/>
          </rPr>
          <t>Κεφάλαια σε συλλογικούς τόμους διεθνών εκδοτικών οίκων με ISBN</t>
        </r>
      </text>
    </comment>
    <comment ref="AK2" authorId="0">
      <text>
        <r>
          <rPr>
            <sz val="11"/>
            <color rgb="FF000000"/>
            <rFont val="Calibri"/>
          </rPr>
          <t>Κεφάλαια σε συλλογικούς τόμους ελληνικών εκδοτικών οίκων με ISBN</t>
        </r>
      </text>
    </comment>
    <comment ref="AL2" authorId="0">
      <text>
        <r>
          <rPr>
            <sz val="11"/>
            <color rgb="FF000000"/>
            <rFont val="Calibri"/>
          </rPr>
          <t>Εισηγήσεις σε πρακτικά διεθνών συνεδρίων με έκδοση ISBN ή ISSN</t>
        </r>
      </text>
    </comment>
    <comment ref="AM2" authorId="0">
      <text>
        <r>
          <rPr>
            <sz val="11"/>
            <color rgb="FF000000"/>
            <rFont val="Calibri"/>
          </rPr>
          <t>Εισηγήσεις σε πρακτικά ελληνικών συνεδρίων με ISBN ή ISSN</t>
        </r>
      </text>
    </comment>
    <comment ref="AN2" authorId="0">
      <text>
        <r>
          <rPr>
            <sz val="11"/>
            <color rgb="FF000000"/>
            <rFont val="Calibri"/>
          </rPr>
          <t>Συγγραφή σχολικού εγχειριδίου/διδακτικού βιβλίου δημόσιας εκπαίδευσης, ή συμμετοχή σε ομάδα σύνταξης Α.Π.Σ.-Δ.Ε.Π.Π.Σ.</t>
        </r>
      </text>
    </comment>
    <comment ref="AO2" authorId="0">
      <text>
        <r>
          <rPr>
            <sz val="11"/>
            <color rgb="FF000000"/>
            <rFont val="Calibri"/>
          </rPr>
          <t>Δημιουργία εκπαιδευτικού λογισμικού, πιστοποιημένου από ΥΠΑΙΘ/ΙΕΠ/ΠΙ ή με σφραγίδα ποιότητας από το ΥΠΑΙΘ/ΙΤΥΕ/ΕΚΤ/ΚΕΓ</t>
        </r>
      </text>
    </comment>
    <comment ref="AP2" authorId="0">
      <text>
        <r>
          <rPr>
            <sz val="11"/>
            <color rgb="FF000000"/>
            <rFont val="Calibri"/>
          </rPr>
          <t>Δημιουργία επιμορφωτικού υλικού ΥΠΑΙΘ/ΙΕΠ/ΠΙ/εποπτευόμενων από το ΥΠΑΙΘ φορέων</t>
        </r>
      </text>
    </comment>
    <comment ref="AQ2" authorId="0">
      <text>
        <r>
          <rPr>
            <sz val="11"/>
            <color rgb="FF000000"/>
            <rFont val="Calibri"/>
          </rPr>
          <t>Συγγραφικό και ερευνητικό έργο επιστημονικού περιεχομένου συναφούς με το αντικείμενο που θεραπεύει ο υποψήφιος</t>
        </r>
      </text>
    </comment>
    <comment ref="AR2" authorId="0">
      <text>
        <r>
          <rPr>
            <sz val="11"/>
            <color rgb="FF000000"/>
            <rFont val="Calibri"/>
          </rPr>
          <t>Άρθρα σε διεθνή επιστημονικά περιοδικά με ISSN και σύστημα κριτών</t>
        </r>
      </text>
    </comment>
    <comment ref="AS2" authorId="0">
      <text>
        <r>
          <rPr>
            <sz val="11"/>
            <color rgb="FF000000"/>
            <rFont val="Calibri"/>
          </rPr>
          <t>Άρθρα σε ελληνικά επιστημονικά περιοδικά με ISSN και σύστημα κριτών</t>
        </r>
      </text>
    </comment>
    <comment ref="AT2" authorId="0">
      <text>
        <r>
          <rPr>
            <sz val="11"/>
            <color rgb="FF000000"/>
            <rFont val="Calibri"/>
          </rPr>
          <t>Άρθρα σε επιστημονικά περιοδικά περιεχομένου συναφούς με το αντικείμενο που θεραπεύει ο υποψήφιος</t>
        </r>
      </text>
    </comment>
    <comment ref="AU2" authorId="0">
      <text>
        <r>
          <rPr>
            <sz val="11"/>
            <color rgb="FF000000"/>
            <rFont val="Calibri"/>
          </rPr>
          <t>Συμμετοχή σε ερευνητικά προγράμματα συναφή με το αντικείμενο που θεραπεύει ο υποψήφιος και διακρίσεις συναφείς με το αντικείμενο που θεραπεύει ο υποψήφιος</t>
        </r>
      </text>
    </comment>
    <comment ref="AV2" authorId="0">
      <text>
        <r>
          <rPr>
            <sz val="11"/>
            <color rgb="FF000000"/>
            <rFont val="Calibri"/>
          </rPr>
          <t>Επιστημονική-Παιδαγωγική Συγκρότηση και Κατάρτιση, Επιστημονικό-Συγγραφικό Έργο</t>
        </r>
      </text>
    </comment>
    <comment ref="AW2" authorId="0">
      <text>
        <r>
          <rPr>
            <sz val="11"/>
            <color rgb="FF000000"/>
            <rFont val="Calibri"/>
          </rPr>
          <t>Άσκηση διδακτικών καθηκόντων σε σχολική μονάδα γενικής εκπαίδευσης ή ειδικής αγωγής και εκπαίδευσης, ΕΚ ή ΣΔΕ</t>
        </r>
      </text>
    </comment>
    <comment ref="AX2" authorId="0">
      <text>
        <r>
          <rPr>
            <sz val="11"/>
            <color rgb="FF000000"/>
            <rFont val="Calibri"/>
          </rPr>
          <t>Άσκηση διδακτικών καθηκόντων σε ΠΣ ή ΠΕΙΣ με θετική αξιολόγηση για την εν λόγω διδακτική υπηρεσία</t>
        </r>
      </text>
    </comment>
    <comment ref="AY2" authorId="0">
      <text>
        <r>
          <rPr>
            <sz val="11"/>
            <color rgb="FF000000"/>
            <rFont val="Calibri"/>
          </rPr>
          <t>Υποστήριξη πρακτικής άσκησης φοιτητών</t>
        </r>
      </text>
    </comment>
    <comment ref="AZ2" authorId="0">
      <text>
        <r>
          <rPr>
            <sz val="11"/>
            <color rgb="FF000000"/>
            <rFont val="Calibri"/>
          </rPr>
          <t>Διδακτικά καθήκοντα σε σχολική μονάδα πέραν των απαιτούμενων ως προϋπόθεσης διεκδίκησης της θέσης</t>
        </r>
      </text>
    </comment>
    <comment ref="BA2" authorId="0">
      <text>
        <r>
          <rPr>
            <sz val="11"/>
            <color rgb="FF000000"/>
            <rFont val="Calibri"/>
          </rPr>
          <t>Παροχή επιμορφωτικού έργου σε προγράμματα ΥΠΑΙΘ/ΙΕΠ/ΠΙ/ΠΕΚ/ΑΕΙ/εποπτευόμενων φορέων του ΥΠΑΙΘ, 10 τουλάχιστον ωρών</t>
        </r>
      </text>
    </comment>
    <comment ref="BB2" authorId="0">
      <text>
        <r>
          <rPr>
            <sz val="11"/>
            <color rgb="FF000000"/>
            <rFont val="Calibri"/>
          </rPr>
          <t>Συμμετοχή σε καινοτόμα εκπαιδευτικά προγράμματα ή δράσεις όπως Lingua, Σωκράτης, Comenius, Erasmus/Erasmus+  κ.ά.</t>
        </r>
      </text>
    </comment>
    <comment ref="BC2" authorId="0">
      <text>
        <r>
          <rPr>
            <sz val="11"/>
            <color rgb="FF000000"/>
            <rFont val="Calibri"/>
          </rPr>
          <t>Συμμετοχή σε δράσεις κοινού ενδιαφέροντος ολιγομελούς ομάδας εκπαιδευτικών στο πλαίσιο της αυτοαξιολόγησης της σχολικής μονάδας, εφόσον οδηγεί σε υλοποίηση δράσεων</t>
        </r>
      </text>
    </comment>
    <comment ref="BD2" authorId="0">
      <text>
        <r>
          <rPr>
            <sz val="11"/>
            <color rgb="FF000000"/>
            <rFont val="Calibri"/>
          </rPr>
          <t>Συμμετοχή σε καινοτόμα διδακτική πρακτική, έρευνα δράσης ή δράση ενδοσχολικής επιμόρφωσης στο επίπεδο της σχολικής μονάδας που έχει οδηγήσει σε δημοσίευση σε επιστημονικό περιοδικό ή πρακτικά συνεδρίου με σύστημα κριτών</t>
        </r>
      </text>
    </comment>
    <comment ref="BE2" authorId="0">
      <text>
        <r>
          <rPr>
            <sz val="11"/>
            <color rgb="FF000000"/>
            <rFont val="Calibri"/>
          </rPr>
          <t>Συμμετοχή στη δημιουργία και την υλοποίηση εκπαιδευτικών ομίλων</t>
        </r>
      </text>
    </comment>
    <comment ref="BF2" authorId="0">
      <text>
        <r>
          <rPr>
            <sz val="11"/>
            <color rgb="FF000000"/>
            <rFont val="Calibri"/>
          </rPr>
          <t>Συμμετοχή σε καινοτόμες σχολικές δραστηριότητες όπως περιβαλλοντικά, πολιτιστικά προγράμματα και προγράμματα αγωγής υγείας</t>
        </r>
      </text>
    </comment>
    <comment ref="BG2" authorId="0">
      <text>
        <r>
          <rPr>
            <sz val="11"/>
            <color rgb="FF000000"/>
            <rFont val="Calibri"/>
          </rPr>
          <t>Καινοτόμο εκπαιδευτικό έργο</t>
        </r>
      </text>
    </comment>
    <comment ref="BH2" authorId="0">
      <text>
        <r>
          <rPr>
            <sz val="11"/>
            <color rgb="FF000000"/>
            <rFont val="Calibri"/>
          </rPr>
          <t>Καθήκοντα Περιφερειακού Διευθυντή Εκπαίδευσης, Συντονιστή Εκπαίδεσης Εξωτερικού, Διευθυντή Πρωτοβάθμιας ή Δευτεροβάθμιας Εκπαίδευσης</t>
        </r>
      </text>
    </comment>
    <comment ref="BI2" authorId="0">
      <text>
        <r>
          <rPr>
            <sz val="11"/>
            <color rgb="FF000000"/>
            <rFont val="Calibri"/>
          </rPr>
          <t>Καθήκοντα Συντονιστή Εκπαιδευτικού Έργου, Σχολικού Συμβούλου, Συμβούλου Α´ του ΙΕΠ ή Παρέδρου επί θητεία του ΠΙ</t>
        </r>
      </text>
    </comment>
    <comment ref="BJ2" authorId="0">
      <text>
        <r>
          <rPr>
            <sz val="11"/>
            <color rgb="FF000000"/>
            <rFont val="Calibri"/>
          </rPr>
          <t>Καθήκοντα Προϊσταμένου Εκπαιδευτικών Θεμάτων Δνσης Εκπαίδευσης, Γραφείου Αθμιας ή Βθμιας Εκπαίδευσης, μέλους ΔΕΠΠΣ/ΕΕΠΠΣ/ΠΕΠΠΣ ή διευθυντή σχολικής μονάδας, ΕΚ, ΔΙΕΚ, ΣΜΕΑΕ, ΣΕΚ, ΣΔΕ</t>
        </r>
      </text>
    </comment>
    <comment ref="BK2" authorId="0">
      <text>
        <r>
          <rPr>
            <sz val="11"/>
            <color rgb="FF000000"/>
            <rFont val="Calibri"/>
          </rPr>
          <t>Καθήκοντα Προϊσταμένου νηπιαγωγείου ή ολιγοθέσιου δημοτικού σχολείου, υποδιευθυντή σχολικής μονάδας, ΕΚ, ΔΙΕΚ, ΣΜΕΑΕ, ΣΕΚ, ΣΔΕ ή υπευθύνου τομέα ΕΚ, Προϊσταμένου ΚΕΑ, Υπευθύνου Λειτουργίας ΚΠΕ, Συντονιστή Εκπαίδευσης Προσφύγων ή υπευθύνου Γραφείου Μειονοτικής Εκπαίδευσης</t>
        </r>
      </text>
    </comment>
    <comment ref="BL2" authorId="0">
      <text>
        <r>
          <rPr>
            <sz val="11"/>
            <color rgb="FF000000"/>
            <rFont val="Calibri"/>
          </rPr>
          <t>Καθήκοντα Προϊσταμένου ΚΕΣΥ, ΚΔΑΥ, ΚΕΔΔΥ, υπευθύνου σχολικών δραστηριοτήτων, Περιβαλλοντικής εκπαίδευσης, Αγωγής Υγείας, Πολιτιστικών θεμάτων, ΣΣΝ, ΚΕΠΛΗΝΕΤ, ΕΚΦΕ, ΚΕΣΥΠ, ΓΡΑΣΥ, ΓΡΑΣΕΠ, μέλους ΕΠ.Ε.Σ., Σχολικού συντονιστή εκπαιδευτικού έργου, Συμβούλου σχολικής ζωής</t>
        </r>
      </text>
    </comment>
    <comment ref="BM2" authorId="0">
      <text>
        <r>
          <rPr>
            <sz val="11"/>
            <color rgb="FF000000"/>
            <rFont val="Calibri"/>
          </rPr>
          <t>Συμβουλευτικό - Καθοδηγητικό έργο και Διοικητική εμπειρία</t>
        </r>
      </text>
    </comment>
    <comment ref="BN2" authorId="0">
      <text>
        <r>
          <rPr>
            <sz val="11"/>
            <color rgb="FF000000"/>
            <rFont val="Calibri"/>
          </rPr>
          <t>Αυτοδύναμο διδακτικό έργο συναφές με το αντικείμενο που θεραπεύει ο υποψήφιος σε προπτυχιακά ή μεταπτυχιακά προγράμματα σπουδών ΑΕΙ</t>
        </r>
      </text>
    </comment>
    <comment ref="BO2" authorId="0">
      <text>
        <r>
          <rPr>
            <sz val="11"/>
            <color rgb="FF000000"/>
            <rFont val="Calibri"/>
          </rPr>
          <t>Καινοτόμο εκπαιδευτικό έργο, συμβολή στην ανάπτυξη του σχολείου, υπηρεσιακή κατάσταση, διδακτική εμπειρία, καθοδηγητικό έργο</t>
        </r>
      </text>
    </comment>
  </commentList>
</comments>
</file>

<file path=xl/sharedStrings.xml><?xml version="1.0" encoding="utf-8"?>
<sst xmlns="http://schemas.openxmlformats.org/spreadsheetml/2006/main" count="178" uniqueCount="158">
  <si>
    <t>ΠΡΟΤΥΠΟ ΓΕΛ ΒΑΡΒΑΚΕΙΟΥ ΣΧΟΛΗΣ</t>
  </si>
  <si>
    <t>α/α</t>
  </si>
  <si>
    <t>ΑΜ</t>
  </si>
  <si>
    <t>ΕΠΩΝΥΜΟ</t>
  </si>
  <si>
    <t>ΟΝΟΜΑ</t>
  </si>
  <si>
    <t>Ειδικότητα</t>
  </si>
  <si>
    <t>Αρ. Πρωτοκόλλου</t>
  </si>
  <si>
    <t>Κριτήριο 3.2.α.αα</t>
  </si>
  <si>
    <t>Κριτήριο 3.2.α.ββ</t>
  </si>
  <si>
    <t>Κριτήριο 3.2.α.γγ</t>
  </si>
  <si>
    <t>Κριτήριο 3.2.α.δδ</t>
  </si>
  <si>
    <t>Κριτήριο 3.2.α.εε</t>
  </si>
  <si>
    <t>Κριτήριο 3.2.α.στστ</t>
  </si>
  <si>
    <t>Κριτήριο 3.2.α.ζζ</t>
  </si>
  <si>
    <t>Κριτήριο 3.2.α.ηη</t>
  </si>
  <si>
    <t>Κριτήριο 3.2.α.θθ</t>
  </si>
  <si>
    <t>Κριτήριο 3.2.α</t>
  </si>
  <si>
    <t>Κριτήριο 3.2.β.αα</t>
  </si>
  <si>
    <t>Κριτήριο 3.2.β.ββ</t>
  </si>
  <si>
    <t>Κριτήριο 3.2.β.γγ</t>
  </si>
  <si>
    <t>Κριτήριο 3.2.β.δδ</t>
  </si>
  <si>
    <t>Κριτήριο 3.2.β.εε</t>
  </si>
  <si>
    <t>Κριτήριο 3.2.β.στστ</t>
  </si>
  <si>
    <t>Κριτήριο 3.2.β.ζζ</t>
  </si>
  <si>
    <t>Κριτήριο 3.2.β.ηη</t>
  </si>
  <si>
    <t>Κριτήριο 3.2.β.θθ</t>
  </si>
  <si>
    <t>Κριτήριο 3.2.β</t>
  </si>
  <si>
    <t>Κριτήριο 3.2.γ.αα</t>
  </si>
  <si>
    <t>Κριτήριο 3.2.γ.ββ</t>
  </si>
  <si>
    <t>Κριτήριο 3.2.γ.γγ</t>
  </si>
  <si>
    <t>Κριτήριο 3.2.γ.δδ</t>
  </si>
  <si>
    <t>Κριτήριο 3.2.γ.εε</t>
  </si>
  <si>
    <t>Κριτήριο 3.2.γ.στστ</t>
  </si>
  <si>
    <t>Κριτήριο 3.2.γ</t>
  </si>
  <si>
    <t>Κριτήριο 3.2.δ.αα</t>
  </si>
  <si>
    <t>Κριτήριο 3.2.δ.ββ</t>
  </si>
  <si>
    <t>Κριτήριο 3.2.δ.γγ</t>
  </si>
  <si>
    <t>Κριτήριο 3.2.δ.δδ</t>
  </si>
  <si>
    <t>Κριτήριο 3.2.δ.εε</t>
  </si>
  <si>
    <t>Κριτήριο 3.2.δ.στστ</t>
  </si>
  <si>
    <t>Κριτήριο 3.2.δ.ζζ</t>
  </si>
  <si>
    <t>Κριτήριο 3.2.δ.ηη</t>
  </si>
  <si>
    <t>Κριτήριο 3.2.δ.θθ</t>
  </si>
  <si>
    <t>Κριτήριο 3.2.δ</t>
  </si>
  <si>
    <t>Κριτήριο 3.2.ε.αα</t>
  </si>
  <si>
    <t>Κριτήριο 3.2.ε.ββ</t>
  </si>
  <si>
    <t>Κριτήριο 3.2.ε</t>
  </si>
  <si>
    <t>Κριτήριο 3.2.στ</t>
  </si>
  <si>
    <t>Κριτήριο 3.2</t>
  </si>
  <si>
    <t>Κριτήριο 3.3.α.αα</t>
  </si>
  <si>
    <t>Κριτήριο 3.3.α.ββ</t>
  </si>
  <si>
    <t>Κριτήριο 3.3.α.γγ</t>
  </si>
  <si>
    <t>Κριτήριο 3.3.α</t>
  </si>
  <si>
    <t>Κριτήριο 3.3.β</t>
  </si>
  <si>
    <t>Κριτήριο 3.3.γ.αα</t>
  </si>
  <si>
    <t>Κριτήριο 3.3.γ.ββ</t>
  </si>
  <si>
    <t>Κριτήριο 3.3.γ.γγ</t>
  </si>
  <si>
    <t>Κριτήριο 3.3.γ.δδ</t>
  </si>
  <si>
    <t>Κριτήριο 3.3.γ.εε</t>
  </si>
  <si>
    <t>Κριτήριο 3.3.γ</t>
  </si>
  <si>
    <t>Κριτήριο 3.3.δ.αα</t>
  </si>
  <si>
    <t>Κριτήριο 3.3.δ.ββ</t>
  </si>
  <si>
    <t>Κριτήριο 3.3.δ.γγ</t>
  </si>
  <si>
    <t>Κριτήριο 3.3.δ.δδ</t>
  </si>
  <si>
    <t>Κριτήριο 3.3.δ.εε</t>
  </si>
  <si>
    <t>Κριτήριο 3.3.δ</t>
  </si>
  <si>
    <t>Κριτήριο 3.3.ε</t>
  </si>
  <si>
    <t>Κριτήριο 3.3</t>
  </si>
  <si>
    <t>ΣΥΝΟΛΟ</t>
  </si>
  <si>
    <t>ΠΑΡΑΤΗΡΗΣΕΙΣ</t>
  </si>
  <si>
    <t>ΣΕΡΑΝΗΣ</t>
  </si>
  <si>
    <t>ΠΑΝΑΓΙΩΤΗΣ</t>
  </si>
  <si>
    <t>ΠΕ02</t>
  </si>
  <si>
    <t>7202-06/07/2020</t>
  </si>
  <si>
    <t>ΚΥΡΜΑΝΙΔΟΥ</t>
  </si>
  <si>
    <t>ΕΛΛΗ</t>
  </si>
  <si>
    <t>ΠΕ06</t>
  </si>
  <si>
    <t>7708-09/07/2020</t>
  </si>
  <si>
    <t>ΚΟΝΤΟΓΕΩΡΓΑΚΟΥ</t>
  </si>
  <si>
    <t>ΒΑΣΙΛΙΚΗ</t>
  </si>
  <si>
    <t>7516-08/07/2020</t>
  </si>
  <si>
    <t>ΧΑΡΑΛΑΜΠΗΣ</t>
  </si>
  <si>
    <t>ΘΕΟΔΩΡΟΣ</t>
  </si>
  <si>
    <t>ΠΕ04.02</t>
  </si>
  <si>
    <t>7436-08/07/2020</t>
  </si>
  <si>
    <t>ΜΑΛΛΙΑΡΗΣ</t>
  </si>
  <si>
    <t>ΧΡΗΣΤΟΣ</t>
  </si>
  <si>
    <t>ΠΕ03</t>
  </si>
  <si>
    <t>7764-09/07/2020</t>
  </si>
  <si>
    <t>ΚΑΝΑΡΟΣ</t>
  </si>
  <si>
    <t>ΔΗΜΗΤΡΗΣ</t>
  </si>
  <si>
    <t>ΠΕ11</t>
  </si>
  <si>
    <t>7673-09/07/2020</t>
  </si>
  <si>
    <t>ΖΑΧΟΣ</t>
  </si>
  <si>
    <t>ΙΩΑΝΝΗΣ</t>
  </si>
  <si>
    <t>7603-09/07/2020</t>
  </si>
  <si>
    <t>ΖΟΜΠΑΝΑΚΗ</t>
  </si>
  <si>
    <t>ΑΝΤΩΝΙΑ</t>
  </si>
  <si>
    <t>7733-09/07/2020</t>
  </si>
  <si>
    <t>ΓΡΑΜΜΑΤΙΚΑΚΗ</t>
  </si>
  <si>
    <t>ΚΛΕΟΠΑΤΡΑ</t>
  </si>
  <si>
    <t>7704-09/07/2020</t>
  </si>
  <si>
    <t>ΣΤΑΥΡΟΠΟΥΛΟΣ</t>
  </si>
  <si>
    <t>ΒΑΣΙΛΕΙΟΣ</t>
  </si>
  <si>
    <t>7250-07/07/2020</t>
  </si>
  <si>
    <t>ΚΟΚΚΑΛΑ</t>
  </si>
  <si>
    <t>ΜΑΡΙΛΕΝΑ</t>
  </si>
  <si>
    <t>7349-07/07/2020</t>
  </si>
  <si>
    <t>ΤΖΑΒΕΛΟΠΟΥΛΟΥ</t>
  </si>
  <si>
    <t>ΑΙΚΑΤΕΡΙΝΗ</t>
  </si>
  <si>
    <t>7355-07/07/2020</t>
  </si>
  <si>
    <t>ΔΕΛΗΣ</t>
  </si>
  <si>
    <t>ΝΙΚΟΛΑΟΣ</t>
  </si>
  <si>
    <t>ΠΕ04.01</t>
  </si>
  <si>
    <t>7164-06/07/2020</t>
  </si>
  <si>
    <t>ΤΟΥΡΙΜΠΑΜΠΑ</t>
  </si>
  <si>
    <t>ΑΓΛΑΙΑ</t>
  </si>
  <si>
    <t>7198-06/07/2020</t>
  </si>
  <si>
    <t>ΓΩΝΙΩΤΑΚΗ</t>
  </si>
  <si>
    <t>ΙΩΑΝΝΑ</t>
  </si>
  <si>
    <t>7195-06/07/2020</t>
  </si>
  <si>
    <t>ΠΕ05</t>
  </si>
  <si>
    <t>7382-08/07/2020</t>
  </si>
  <si>
    <t>ΠΙΤΣΑΣ</t>
  </si>
  <si>
    <t>ΚΩΝΣΤΑΝΤΙΝΟΣ</t>
  </si>
  <si>
    <t>7366-07/07/2020</t>
  </si>
  <si>
    <t>ΦΛΕΜΟΤΟΜΟΥ</t>
  </si>
  <si>
    <t>ΙΟΥΣΤΙΝΑ</t>
  </si>
  <si>
    <t>7617-09/07/2020</t>
  </si>
  <si>
    <t>ΚΕΧΑΓΙΑΣ</t>
  </si>
  <si>
    <t>7170-06/07/2020</t>
  </si>
  <si>
    <t>ΛΙΑΡΑΚΟΣ</t>
  </si>
  <si>
    <t>ΓΕΩΡΓΙΟΣ</t>
  </si>
  <si>
    <t>7346-07/07/2020</t>
  </si>
  <si>
    <t>ΤΣΕΧΠΕΝΑΚΗΣ</t>
  </si>
  <si>
    <t>ΑΝΑΣΤΑΣΙΟΣ</t>
  </si>
  <si>
    <t>7174-06/07/2020</t>
  </si>
  <si>
    <t>ΖΑΧΑΡΑΤΟΥ</t>
  </si>
  <si>
    <t>ΕΥΦΡΟΣΥΝΗ</t>
  </si>
  <si>
    <t>7818-09/07/2020</t>
  </si>
  <si>
    <t>ΠΑΝΟΥ</t>
  </si>
  <si>
    <t>ΓΕΩΡΓΙΑ</t>
  </si>
  <si>
    <t>7691-09/07/2020</t>
  </si>
  <si>
    <t>ΨΩΜΑ</t>
  </si>
  <si>
    <t>ΜΑΡΙΑ</t>
  </si>
  <si>
    <t>7599-09/07/2020</t>
  </si>
  <si>
    <t>ΠΑΠΑΝΙΚΟΛΑΟΥ</t>
  </si>
  <si>
    <t>ΒΑΣΙΛΗΣ</t>
  </si>
  <si>
    <t>7479-08/07/2020</t>
  </si>
  <si>
    <t>ΧΑΤΖΟΠΟΥΛΟΣ</t>
  </si>
  <si>
    <t>ΓΕΡΑΣΙΜΟΣ</t>
  </si>
  <si>
    <t>7821-09/07/2020</t>
  </si>
  <si>
    <t>ΝΤΑΣΙΟΥ</t>
  </si>
  <si>
    <t>ΜΑΡΙΝΑ</t>
  </si>
  <si>
    <t>7626-09/07/2020</t>
  </si>
  <si>
    <t>ΑΠΟ ΠΔΕ Β. ΑΙΓΑΙΟΥ</t>
  </si>
  <si>
    <t>ΑΘΜΙΑ ΑΠΟ 2013</t>
  </si>
  <si>
    <t>7519-08/07/2020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</si>
</sst>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rgb="FF000000"/>
      <name val="Calibri"/>
    </font>
    <font>
      <b/>
      <sz val="16"/>
      <color rgb="FF000000"/>
      <name val="Calibri"/>
    </font>
    <font>
      <sz val="11"/>
      <name val="Calibri"/>
      <family val="2"/>
      <charset val="161"/>
    </font>
    <font>
      <b/>
      <sz val="11"/>
      <color rgb="FF000000"/>
      <name val="Calibri"/>
      <family val="2"/>
      <charset val="161"/>
    </font>
    <font>
      <b/>
      <sz val="10"/>
      <color rgb="FF000000"/>
      <name val="Calibri"/>
      <family val="2"/>
      <charset val="161"/>
    </font>
    <font>
      <sz val="11"/>
      <color rgb="FF9C0006"/>
      <name val="Calibri"/>
      <family val="2"/>
      <charset val="161"/>
      <scheme val="minor"/>
    </font>
    <font>
      <sz val="11"/>
      <color rgb="FFFF0000"/>
      <name val="Calibri"/>
      <family val="2"/>
      <charset val="161"/>
    </font>
    <font>
      <b/>
      <sz val="11"/>
      <name val="Calibri"/>
      <family val="2"/>
      <charset val="161"/>
    </font>
    <font>
      <sz val="11"/>
      <color theme="1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rgb="FFE6FFE6"/>
        <bgColor rgb="FF000000"/>
      </patternFill>
    </fill>
    <fill>
      <patternFill patternType="solid">
        <fgColor rgb="FFE0EBEB"/>
        <bgColor rgb="FF000000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4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7" fillId="0" borderId="0" xfId="0" applyFont="1"/>
    <xf numFmtId="0" fontId="9" fillId="0" borderId="0" xfId="0" applyFont="1"/>
    <xf numFmtId="0" fontId="9" fillId="0" borderId="1" xfId="0" applyFont="1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6" fillId="0" borderId="0" xfId="0" applyFont="1" applyFill="1"/>
    <xf numFmtId="0" fontId="10" fillId="0" borderId="1" xfId="0" applyFont="1" applyBorder="1" applyAlignment="1">
      <alignment vertical="center" wrapText="1"/>
    </xf>
    <xf numFmtId="0" fontId="0" fillId="5" borderId="0" xfId="0" applyFill="1"/>
    <xf numFmtId="0" fontId="5" fillId="0" borderId="2" xfId="0" applyFont="1" applyFill="1" applyBorder="1"/>
    <xf numFmtId="0" fontId="10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vertical="center" wrapText="1"/>
    </xf>
    <xf numFmtId="0" fontId="5" fillId="0" borderId="5" xfId="0" applyFont="1" applyFill="1" applyBorder="1"/>
    <xf numFmtId="0" fontId="0" fillId="0" borderId="0" xfId="0" applyFill="1" applyBorder="1"/>
    <xf numFmtId="0" fontId="5" fillId="0" borderId="0" xfId="0" applyFont="1" applyFill="1" applyBorder="1"/>
    <xf numFmtId="0" fontId="0" fillId="2" borderId="3" xfId="0" applyFill="1" applyBorder="1" applyAlignment="1">
      <alignment wrapText="1"/>
    </xf>
    <xf numFmtId="0" fontId="5" fillId="0" borderId="4" xfId="0" applyFont="1" applyFill="1" applyBorder="1"/>
    <xf numFmtId="0" fontId="3" fillId="0" borderId="2" xfId="0" applyFont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2" fillId="7" borderId="1" xfId="1" applyFont="1" applyFill="1" applyBorder="1" applyAlignment="1">
      <alignment wrapText="1"/>
    </xf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0" fontId="1" fillId="0" borderId="1" xfId="1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</cellXfs>
  <cellStyles count="2">
    <cellStyle name="Κακό" xfId="1" builtinId="27"/>
    <cellStyle name="Κανονικό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65"/>
  <sheetViews>
    <sheetView tabSelected="1" workbookViewId="0"/>
  </sheetViews>
  <sheetFormatPr defaultRowHeight="15"/>
  <cols>
    <col min="1" max="1" width="7" customWidth="1"/>
    <col min="2" max="2" width="8.140625" bestFit="1" customWidth="1"/>
    <col min="3" max="3" width="17.5703125" bestFit="1" customWidth="1"/>
    <col min="4" max="4" width="15.28515625" bestFit="1" customWidth="1"/>
    <col min="5" max="5" width="12.85546875" bestFit="1" customWidth="1"/>
    <col min="6" max="6" width="18.7109375" bestFit="1" customWidth="1"/>
    <col min="12" max="12" width="9.85546875" customWidth="1"/>
    <col min="32" max="32" width="10" customWidth="1"/>
    <col min="39" max="39" width="10.28515625" customWidth="1"/>
    <col min="49" max="49" width="8.85546875" style="29"/>
    <col min="62" max="62" width="8.85546875" style="10"/>
    <col min="67" max="67" width="8.85546875" style="15"/>
    <col min="68" max="68" width="8.85546875" style="16"/>
    <col min="69" max="69" width="18.42578125" customWidth="1"/>
  </cols>
  <sheetData>
    <row r="1" spans="1:69" ht="21">
      <c r="A1" s="2" t="s">
        <v>0</v>
      </c>
      <c r="BP1" s="23"/>
    </row>
    <row r="2" spans="1:69" ht="4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  <c r="AF2" s="6" t="s">
        <v>32</v>
      </c>
      <c r="AG2" s="6" t="s">
        <v>33</v>
      </c>
      <c r="AH2" s="6" t="s">
        <v>34</v>
      </c>
      <c r="AI2" s="6" t="s">
        <v>35</v>
      </c>
      <c r="AJ2" s="6" t="s">
        <v>36</v>
      </c>
      <c r="AK2" s="6" t="s">
        <v>37</v>
      </c>
      <c r="AL2" s="6" t="s">
        <v>38</v>
      </c>
      <c r="AM2" s="6" t="s">
        <v>39</v>
      </c>
      <c r="AN2" s="6" t="s">
        <v>40</v>
      </c>
      <c r="AO2" s="6" t="s">
        <v>41</v>
      </c>
      <c r="AP2" s="6" t="s">
        <v>42</v>
      </c>
      <c r="AQ2" s="6" t="s">
        <v>43</v>
      </c>
      <c r="AR2" s="6" t="s">
        <v>44</v>
      </c>
      <c r="AS2" s="6" t="s">
        <v>45</v>
      </c>
      <c r="AT2" s="6" t="s">
        <v>46</v>
      </c>
      <c r="AU2" s="6" t="s">
        <v>47</v>
      </c>
      <c r="AV2" s="6" t="s">
        <v>48</v>
      </c>
      <c r="AW2" s="30" t="s">
        <v>49</v>
      </c>
      <c r="AX2" s="6" t="s">
        <v>50</v>
      </c>
      <c r="AY2" s="6" t="s">
        <v>51</v>
      </c>
      <c r="AZ2" s="6" t="s">
        <v>52</v>
      </c>
      <c r="BA2" s="6" t="s">
        <v>53</v>
      </c>
      <c r="BB2" s="6" t="s">
        <v>54</v>
      </c>
      <c r="BC2" s="6" t="s">
        <v>55</v>
      </c>
      <c r="BD2" s="6" t="s">
        <v>56</v>
      </c>
      <c r="BE2" s="6" t="s">
        <v>57</v>
      </c>
      <c r="BF2" s="6" t="s">
        <v>58</v>
      </c>
      <c r="BG2" s="6" t="s">
        <v>59</v>
      </c>
      <c r="BH2" s="6" t="s">
        <v>60</v>
      </c>
      <c r="BI2" s="6" t="s">
        <v>61</v>
      </c>
      <c r="BJ2" s="14" t="s">
        <v>62</v>
      </c>
      <c r="BK2" s="6" t="s">
        <v>63</v>
      </c>
      <c r="BL2" s="6" t="s">
        <v>64</v>
      </c>
      <c r="BM2" s="12" t="s">
        <v>65</v>
      </c>
      <c r="BN2" s="24" t="s">
        <v>66</v>
      </c>
      <c r="BO2" s="25" t="s">
        <v>67</v>
      </c>
      <c r="BP2" s="18" t="s">
        <v>68</v>
      </c>
      <c r="BQ2" s="1" t="s">
        <v>69</v>
      </c>
    </row>
    <row r="3" spans="1:69">
      <c r="A3" s="3">
        <v>1</v>
      </c>
      <c r="B3" s="3">
        <v>201952</v>
      </c>
      <c r="C3" s="3" t="s">
        <v>70</v>
      </c>
      <c r="D3" s="3" t="s">
        <v>71</v>
      </c>
      <c r="E3" s="3" t="s">
        <v>72</v>
      </c>
      <c r="F3" s="3" t="s">
        <v>73</v>
      </c>
      <c r="G3" s="3">
        <v>8</v>
      </c>
      <c r="H3" s="3"/>
      <c r="I3" s="3">
        <v>4</v>
      </c>
      <c r="J3" s="3"/>
      <c r="K3" s="3"/>
      <c r="L3" s="3"/>
      <c r="M3" s="3"/>
      <c r="N3" s="3"/>
      <c r="O3" s="3"/>
      <c r="P3" s="4">
        <v>12</v>
      </c>
      <c r="Q3" s="3"/>
      <c r="R3" s="3">
        <v>1</v>
      </c>
      <c r="S3" s="3"/>
      <c r="T3" s="3">
        <v>1</v>
      </c>
      <c r="U3" s="3"/>
      <c r="V3" s="3"/>
      <c r="W3" s="3"/>
      <c r="X3" s="3"/>
      <c r="Y3" s="3">
        <v>0.5</v>
      </c>
      <c r="Z3" s="4">
        <v>2.5</v>
      </c>
      <c r="AA3" s="3">
        <v>3</v>
      </c>
      <c r="AB3" s="3"/>
      <c r="AC3" s="3"/>
      <c r="AD3" s="3">
        <v>3</v>
      </c>
      <c r="AE3" s="3"/>
      <c r="AF3" s="3"/>
      <c r="AG3" s="4">
        <v>5</v>
      </c>
      <c r="AH3" s="3"/>
      <c r="AI3" s="3"/>
      <c r="AJ3" s="3">
        <v>3</v>
      </c>
      <c r="AK3" s="3">
        <v>1</v>
      </c>
      <c r="AL3" s="3">
        <v>1</v>
      </c>
      <c r="AM3" s="3">
        <v>0.75</v>
      </c>
      <c r="AN3" s="3">
        <v>1</v>
      </c>
      <c r="AO3" s="3"/>
      <c r="AP3" s="3"/>
      <c r="AQ3" s="4">
        <v>5</v>
      </c>
      <c r="AR3" s="3">
        <v>4</v>
      </c>
      <c r="AS3" s="3">
        <v>2</v>
      </c>
      <c r="AT3" s="4">
        <v>4</v>
      </c>
      <c r="AU3" s="4">
        <v>4</v>
      </c>
      <c r="AV3" s="5">
        <v>32.5</v>
      </c>
      <c r="AW3" s="31">
        <v>6</v>
      </c>
      <c r="AX3" s="3">
        <v>2</v>
      </c>
      <c r="AY3" s="3">
        <v>2</v>
      </c>
      <c r="AZ3" s="4">
        <f>AW3+AX3+AY3</f>
        <v>10</v>
      </c>
      <c r="BA3" s="4">
        <v>1.5</v>
      </c>
      <c r="BB3" s="3">
        <v>1.5</v>
      </c>
      <c r="BC3" s="3">
        <v>1</v>
      </c>
      <c r="BD3" s="3">
        <v>2</v>
      </c>
      <c r="BE3" s="3">
        <v>0.5</v>
      </c>
      <c r="BF3" s="3">
        <v>1.5</v>
      </c>
      <c r="BG3" s="4">
        <v>6.5</v>
      </c>
      <c r="BH3" s="3"/>
      <c r="BI3" s="3"/>
      <c r="BJ3" s="11"/>
      <c r="BK3" s="3"/>
      <c r="BL3" s="3"/>
      <c r="BM3" s="22"/>
      <c r="BN3" s="26">
        <v>3</v>
      </c>
      <c r="BO3" s="27">
        <f>AZ3+BA3+BG3+BM3+BN3</f>
        <v>21</v>
      </c>
      <c r="BP3" s="17">
        <f t="shared" ref="BP3:BP17" si="0">AV3+BO3</f>
        <v>53.5</v>
      </c>
    </row>
    <row r="4" spans="1:69">
      <c r="A4" s="3">
        <v>2</v>
      </c>
      <c r="B4" s="3">
        <v>209903</v>
      </c>
      <c r="C4" s="3" t="s">
        <v>85</v>
      </c>
      <c r="D4" s="3" t="s">
        <v>86</v>
      </c>
      <c r="E4" s="3" t="s">
        <v>87</v>
      </c>
      <c r="F4" s="3" t="s">
        <v>88</v>
      </c>
      <c r="G4" s="3"/>
      <c r="H4" s="3"/>
      <c r="I4" s="3">
        <v>4</v>
      </c>
      <c r="J4" s="3"/>
      <c r="K4" s="3"/>
      <c r="L4" s="3"/>
      <c r="M4" s="3"/>
      <c r="N4" s="3"/>
      <c r="O4" s="3"/>
      <c r="P4" s="4">
        <v>4</v>
      </c>
      <c r="Q4" s="3"/>
      <c r="R4" s="3">
        <v>1</v>
      </c>
      <c r="S4" s="3">
        <v>0.6</v>
      </c>
      <c r="T4" s="3">
        <v>1</v>
      </c>
      <c r="U4" s="3"/>
      <c r="V4" s="3"/>
      <c r="W4" s="3">
        <v>0.3</v>
      </c>
      <c r="X4" s="3">
        <v>1</v>
      </c>
      <c r="Y4" s="3"/>
      <c r="Z4" s="4">
        <v>3.9</v>
      </c>
      <c r="AA4" s="3"/>
      <c r="AB4" s="3"/>
      <c r="AC4" s="3">
        <v>1</v>
      </c>
      <c r="AD4" s="3"/>
      <c r="AE4" s="3"/>
      <c r="AF4" s="3"/>
      <c r="AG4" s="4">
        <v>1</v>
      </c>
      <c r="AH4" s="3"/>
      <c r="AI4" s="3"/>
      <c r="AJ4" s="3"/>
      <c r="AK4" s="3"/>
      <c r="AL4" s="3"/>
      <c r="AM4" s="3">
        <v>1</v>
      </c>
      <c r="AN4" s="3"/>
      <c r="AO4" s="3"/>
      <c r="AP4" s="3">
        <v>0.75</v>
      </c>
      <c r="AQ4" s="4">
        <v>1.75</v>
      </c>
      <c r="AR4" s="3"/>
      <c r="AS4" s="3">
        <v>0.5</v>
      </c>
      <c r="AT4" s="4">
        <v>0.5</v>
      </c>
      <c r="AU4" s="4">
        <v>3</v>
      </c>
      <c r="AV4" s="5">
        <v>14.15</v>
      </c>
      <c r="AW4" s="31">
        <v>6</v>
      </c>
      <c r="AX4" s="3">
        <v>2.5</v>
      </c>
      <c r="AY4" s="7">
        <v>2</v>
      </c>
      <c r="AZ4" s="4">
        <v>10</v>
      </c>
      <c r="BA4" s="8">
        <v>5</v>
      </c>
      <c r="BB4" s="3">
        <v>0.5</v>
      </c>
      <c r="BC4" s="3">
        <v>0.5</v>
      </c>
      <c r="BD4" s="3">
        <v>2</v>
      </c>
      <c r="BE4" s="7">
        <v>2.5</v>
      </c>
      <c r="BF4" s="7">
        <v>3</v>
      </c>
      <c r="BG4" s="4">
        <v>8.5</v>
      </c>
      <c r="BH4" s="3"/>
      <c r="BI4" s="3"/>
      <c r="BJ4" s="11"/>
      <c r="BK4" s="3"/>
      <c r="BL4" s="3"/>
      <c r="BM4" s="22"/>
      <c r="BN4" s="26"/>
      <c r="BO4" s="27">
        <f t="shared" ref="BO4:BO29" si="1">AZ4+BA4+BG4+BM4+BN4</f>
        <v>23.5</v>
      </c>
      <c r="BP4" s="17">
        <f t="shared" si="0"/>
        <v>37.65</v>
      </c>
      <c r="BQ4" s="13"/>
    </row>
    <row r="5" spans="1:69">
      <c r="A5" s="3">
        <v>3</v>
      </c>
      <c r="B5" s="3">
        <v>219279</v>
      </c>
      <c r="C5" s="3" t="s">
        <v>74</v>
      </c>
      <c r="D5" s="3" t="s">
        <v>75</v>
      </c>
      <c r="E5" s="3" t="s">
        <v>76</v>
      </c>
      <c r="F5" s="3" t="s">
        <v>77</v>
      </c>
      <c r="G5" s="3"/>
      <c r="H5" s="3"/>
      <c r="I5" s="3">
        <v>4</v>
      </c>
      <c r="J5" s="3"/>
      <c r="K5" s="3"/>
      <c r="L5" s="3"/>
      <c r="M5" s="3"/>
      <c r="N5" s="3"/>
      <c r="O5" s="3"/>
      <c r="P5" s="4">
        <v>4</v>
      </c>
      <c r="Q5" s="3"/>
      <c r="R5" s="3">
        <v>1</v>
      </c>
      <c r="S5" s="3"/>
      <c r="T5" s="3">
        <v>1</v>
      </c>
      <c r="U5" s="3"/>
      <c r="V5" s="3"/>
      <c r="W5" s="3">
        <v>0.1</v>
      </c>
      <c r="X5" s="3"/>
      <c r="Y5" s="3"/>
      <c r="Z5" s="4">
        <v>2.1</v>
      </c>
      <c r="AA5" s="3">
        <v>3</v>
      </c>
      <c r="AB5" s="3"/>
      <c r="AC5" s="3"/>
      <c r="AD5" s="3"/>
      <c r="AE5" s="3"/>
      <c r="AF5" s="3">
        <v>1</v>
      </c>
      <c r="AG5" s="4">
        <v>4</v>
      </c>
      <c r="AH5" s="3"/>
      <c r="AI5" s="3"/>
      <c r="AJ5" s="3">
        <v>1</v>
      </c>
      <c r="AK5" s="3"/>
      <c r="AL5" s="3">
        <v>0.5</v>
      </c>
      <c r="AM5" s="3">
        <v>0.25</v>
      </c>
      <c r="AN5" s="3"/>
      <c r="AO5" s="3"/>
      <c r="AP5" s="3">
        <v>0.25</v>
      </c>
      <c r="AQ5" s="4">
        <v>2</v>
      </c>
      <c r="AR5" s="3">
        <v>1</v>
      </c>
      <c r="AS5" s="3">
        <v>1.5</v>
      </c>
      <c r="AT5" s="4">
        <v>2.5</v>
      </c>
      <c r="AU5" s="4"/>
      <c r="AV5" s="5">
        <v>14.6</v>
      </c>
      <c r="AW5" s="31">
        <v>5</v>
      </c>
      <c r="AX5" s="3"/>
      <c r="AY5" s="3">
        <v>0.5</v>
      </c>
      <c r="AZ5" s="4">
        <f t="shared" ref="AZ5:AZ29" si="2">AW5+AX5+AY5</f>
        <v>5.5</v>
      </c>
      <c r="BA5" s="4">
        <v>2.4</v>
      </c>
      <c r="BB5" s="3">
        <v>0.5</v>
      </c>
      <c r="BC5" s="3">
        <v>0.5</v>
      </c>
      <c r="BD5" s="3">
        <v>2</v>
      </c>
      <c r="BE5" s="3"/>
      <c r="BF5" s="3">
        <v>1.5</v>
      </c>
      <c r="BG5" s="4">
        <v>4.5</v>
      </c>
      <c r="BH5" s="3"/>
      <c r="BI5" s="3"/>
      <c r="BJ5" s="11"/>
      <c r="BK5" s="3">
        <v>2</v>
      </c>
      <c r="BL5" s="3"/>
      <c r="BM5" s="22">
        <v>2</v>
      </c>
      <c r="BN5" s="26">
        <v>1</v>
      </c>
      <c r="BO5" s="27">
        <f t="shared" si="1"/>
        <v>15.4</v>
      </c>
      <c r="BP5" s="17">
        <f t="shared" si="0"/>
        <v>30</v>
      </c>
    </row>
    <row r="6" spans="1:69">
      <c r="A6" s="3">
        <v>4</v>
      </c>
      <c r="B6" s="3">
        <v>209755</v>
      </c>
      <c r="C6" s="3" t="s">
        <v>108</v>
      </c>
      <c r="D6" s="3" t="s">
        <v>109</v>
      </c>
      <c r="E6" s="3" t="s">
        <v>72</v>
      </c>
      <c r="F6" s="3" t="s">
        <v>110</v>
      </c>
      <c r="G6" s="3">
        <v>8</v>
      </c>
      <c r="H6" s="3"/>
      <c r="I6" s="3">
        <v>4</v>
      </c>
      <c r="J6" s="3"/>
      <c r="K6" s="3"/>
      <c r="L6" s="3"/>
      <c r="M6" s="3"/>
      <c r="N6" s="3"/>
      <c r="O6" s="3"/>
      <c r="P6" s="4">
        <v>12</v>
      </c>
      <c r="Q6" s="3"/>
      <c r="R6" s="3"/>
      <c r="S6" s="3">
        <v>0.1</v>
      </c>
      <c r="T6" s="3">
        <v>1</v>
      </c>
      <c r="U6" s="3"/>
      <c r="V6" s="3"/>
      <c r="W6" s="3">
        <v>0.3</v>
      </c>
      <c r="X6" s="3"/>
      <c r="Y6" s="3"/>
      <c r="Z6" s="4">
        <v>1.4</v>
      </c>
      <c r="AA6" s="3">
        <v>3</v>
      </c>
      <c r="AB6" s="3"/>
      <c r="AC6" s="3"/>
      <c r="AD6" s="3"/>
      <c r="AE6" s="3">
        <v>2</v>
      </c>
      <c r="AF6" s="3"/>
      <c r="AG6" s="4">
        <v>5</v>
      </c>
      <c r="AH6" s="3"/>
      <c r="AI6" s="3"/>
      <c r="AJ6" s="3"/>
      <c r="AK6" s="3"/>
      <c r="AL6" s="3"/>
      <c r="AM6" s="3">
        <v>2</v>
      </c>
      <c r="AN6" s="3"/>
      <c r="AO6" s="3"/>
      <c r="AP6" s="3"/>
      <c r="AQ6" s="4">
        <v>2</v>
      </c>
      <c r="AR6" s="3"/>
      <c r="AS6" s="3">
        <v>0.25</v>
      </c>
      <c r="AT6" s="4">
        <v>0.25</v>
      </c>
      <c r="AU6" s="4"/>
      <c r="AV6" s="5">
        <v>20.65</v>
      </c>
      <c r="AW6" s="31">
        <v>6</v>
      </c>
      <c r="AX6" s="3"/>
      <c r="AY6" s="3"/>
      <c r="AZ6" s="4">
        <f t="shared" si="2"/>
        <v>6</v>
      </c>
      <c r="BA6" s="4">
        <v>0.3</v>
      </c>
      <c r="BB6" s="3"/>
      <c r="BC6" s="3"/>
      <c r="BD6" s="3">
        <v>2</v>
      </c>
      <c r="BE6" s="3"/>
      <c r="BF6" s="3">
        <v>1</v>
      </c>
      <c r="BG6" s="4">
        <v>3</v>
      </c>
      <c r="BH6" s="3"/>
      <c r="BI6" s="3"/>
      <c r="BJ6" s="11"/>
      <c r="BK6" s="3"/>
      <c r="BL6" s="3"/>
      <c r="BM6" s="22"/>
      <c r="BN6" s="26"/>
      <c r="BO6" s="27">
        <f t="shared" si="1"/>
        <v>9.3000000000000007</v>
      </c>
      <c r="BP6" s="17">
        <f t="shared" si="0"/>
        <v>29.95</v>
      </c>
    </row>
    <row r="7" spans="1:69">
      <c r="A7" s="3">
        <v>5</v>
      </c>
      <c r="B7" s="3">
        <v>206241</v>
      </c>
      <c r="C7" s="3" t="s">
        <v>111</v>
      </c>
      <c r="D7" s="3" t="s">
        <v>112</v>
      </c>
      <c r="E7" s="3" t="s">
        <v>113</v>
      </c>
      <c r="F7" s="3" t="s">
        <v>114</v>
      </c>
      <c r="G7" s="3">
        <v>8</v>
      </c>
      <c r="H7" s="3"/>
      <c r="I7" s="3">
        <v>4</v>
      </c>
      <c r="J7" s="3"/>
      <c r="K7" s="3"/>
      <c r="L7" s="3"/>
      <c r="M7" s="3"/>
      <c r="N7" s="3"/>
      <c r="O7" s="3"/>
      <c r="P7" s="4">
        <v>12</v>
      </c>
      <c r="Q7" s="3"/>
      <c r="R7" s="3"/>
      <c r="S7" s="3"/>
      <c r="T7" s="3">
        <v>0.3</v>
      </c>
      <c r="U7" s="3"/>
      <c r="V7" s="3"/>
      <c r="W7" s="3"/>
      <c r="X7" s="3">
        <v>1</v>
      </c>
      <c r="Y7" s="3"/>
      <c r="Z7" s="4">
        <v>1.3</v>
      </c>
      <c r="AA7" s="3"/>
      <c r="AB7" s="3"/>
      <c r="AC7" s="3">
        <v>1</v>
      </c>
      <c r="AD7" s="3"/>
      <c r="AE7" s="3"/>
      <c r="AF7" s="3"/>
      <c r="AG7" s="4">
        <v>1</v>
      </c>
      <c r="AH7" s="3"/>
      <c r="AI7" s="3"/>
      <c r="AJ7" s="3"/>
      <c r="AK7" s="3"/>
      <c r="AL7" s="3">
        <v>0.5</v>
      </c>
      <c r="AM7" s="3"/>
      <c r="AN7" s="3"/>
      <c r="AO7" s="3"/>
      <c r="AP7" s="3"/>
      <c r="AQ7" s="4">
        <v>0.5</v>
      </c>
      <c r="AR7" s="3">
        <v>4</v>
      </c>
      <c r="AS7" s="3"/>
      <c r="AT7" s="4">
        <v>4</v>
      </c>
      <c r="AU7" s="4">
        <v>2</v>
      </c>
      <c r="AV7" s="5">
        <v>20.8</v>
      </c>
      <c r="AW7" s="31">
        <v>6</v>
      </c>
      <c r="AX7" s="3"/>
      <c r="AY7" s="3"/>
      <c r="AZ7" s="4">
        <f t="shared" si="2"/>
        <v>6</v>
      </c>
      <c r="BA7" s="4"/>
      <c r="BB7" s="3">
        <v>1</v>
      </c>
      <c r="BC7" s="3">
        <v>0.5</v>
      </c>
      <c r="BD7" s="3"/>
      <c r="BE7" s="3">
        <v>1</v>
      </c>
      <c r="BF7" s="3"/>
      <c r="BG7" s="4">
        <v>2.5</v>
      </c>
      <c r="BH7" s="3"/>
      <c r="BI7" s="3"/>
      <c r="BJ7" s="11"/>
      <c r="BK7" s="3"/>
      <c r="BL7" s="3"/>
      <c r="BM7" s="22"/>
      <c r="BN7" s="26"/>
      <c r="BO7" s="27">
        <f t="shared" si="1"/>
        <v>8.5</v>
      </c>
      <c r="BP7" s="17">
        <f t="shared" si="0"/>
        <v>29.3</v>
      </c>
    </row>
    <row r="8" spans="1:69" ht="16.5" customHeight="1">
      <c r="A8" s="3">
        <v>6</v>
      </c>
      <c r="B8" s="3">
        <v>197161</v>
      </c>
      <c r="C8" s="3" t="s">
        <v>78</v>
      </c>
      <c r="D8" s="3" t="s">
        <v>79</v>
      </c>
      <c r="E8" s="3" t="s">
        <v>72</v>
      </c>
      <c r="F8" s="3" t="s">
        <v>80</v>
      </c>
      <c r="G8" s="3"/>
      <c r="H8" s="3"/>
      <c r="I8" s="3">
        <v>4</v>
      </c>
      <c r="J8" s="3">
        <v>2</v>
      </c>
      <c r="K8" s="3"/>
      <c r="L8" s="3"/>
      <c r="M8" s="3"/>
      <c r="N8" s="3"/>
      <c r="O8" s="3"/>
      <c r="P8" s="4">
        <v>6</v>
      </c>
      <c r="Q8" s="3"/>
      <c r="R8" s="3"/>
      <c r="S8" s="3"/>
      <c r="T8" s="3">
        <v>1</v>
      </c>
      <c r="U8" s="3"/>
      <c r="V8" s="3"/>
      <c r="W8" s="3"/>
      <c r="X8" s="3">
        <v>1</v>
      </c>
      <c r="Y8" s="3"/>
      <c r="Z8" s="4">
        <v>2</v>
      </c>
      <c r="AA8" s="3">
        <v>3</v>
      </c>
      <c r="AB8" s="3"/>
      <c r="AC8" s="3"/>
      <c r="AD8" s="3">
        <v>3</v>
      </c>
      <c r="AE8" s="3"/>
      <c r="AF8" s="3"/>
      <c r="AG8" s="4">
        <v>5</v>
      </c>
      <c r="AH8" s="3"/>
      <c r="AI8" s="3">
        <v>1.5</v>
      </c>
      <c r="AJ8" s="3"/>
      <c r="AK8" s="3"/>
      <c r="AL8" s="3">
        <v>0.25</v>
      </c>
      <c r="AM8" s="3">
        <v>0.5</v>
      </c>
      <c r="AN8" s="3"/>
      <c r="AO8" s="3"/>
      <c r="AP8" s="3"/>
      <c r="AQ8" s="4">
        <v>2.25</v>
      </c>
      <c r="AR8" s="3"/>
      <c r="AS8" s="3">
        <v>0.5</v>
      </c>
      <c r="AT8" s="4">
        <v>0.5</v>
      </c>
      <c r="AU8" s="4"/>
      <c r="AV8" s="5">
        <v>15.75</v>
      </c>
      <c r="AW8" s="31">
        <v>6</v>
      </c>
      <c r="AX8" s="3"/>
      <c r="AY8" s="3">
        <v>1</v>
      </c>
      <c r="AZ8" s="4">
        <f t="shared" si="2"/>
        <v>7</v>
      </c>
      <c r="BA8" s="4"/>
      <c r="BB8" s="3">
        <v>3</v>
      </c>
      <c r="BC8" s="3">
        <v>0.5</v>
      </c>
      <c r="BD8" s="3"/>
      <c r="BE8" s="3"/>
      <c r="BF8" s="3">
        <v>3</v>
      </c>
      <c r="BG8" s="4">
        <v>6.5</v>
      </c>
      <c r="BH8" s="3"/>
      <c r="BI8" s="3"/>
      <c r="BJ8" s="11"/>
      <c r="BK8" s="3"/>
      <c r="BL8" s="3"/>
      <c r="BM8" s="22"/>
      <c r="BN8" s="26"/>
      <c r="BO8" s="27">
        <f t="shared" si="1"/>
        <v>13.5</v>
      </c>
      <c r="BP8" s="17">
        <f t="shared" si="0"/>
        <v>29.25</v>
      </c>
    </row>
    <row r="9" spans="1:69">
      <c r="A9" s="3">
        <v>7</v>
      </c>
      <c r="B9" s="3">
        <v>190144</v>
      </c>
      <c r="C9" s="3" t="s">
        <v>81</v>
      </c>
      <c r="D9" s="3" t="s">
        <v>82</v>
      </c>
      <c r="E9" s="3" t="s">
        <v>83</v>
      </c>
      <c r="F9" s="3" t="s">
        <v>84</v>
      </c>
      <c r="G9" s="3"/>
      <c r="H9" s="3"/>
      <c r="I9" s="3">
        <v>4</v>
      </c>
      <c r="J9" s="3">
        <v>2</v>
      </c>
      <c r="K9" s="3"/>
      <c r="L9" s="3">
        <v>3</v>
      </c>
      <c r="M9" s="3"/>
      <c r="N9" s="3"/>
      <c r="O9" s="3"/>
      <c r="P9" s="4">
        <v>9</v>
      </c>
      <c r="Q9" s="3"/>
      <c r="R9" s="3"/>
      <c r="S9" s="3">
        <v>0.4</v>
      </c>
      <c r="T9" s="3">
        <v>1</v>
      </c>
      <c r="U9" s="3"/>
      <c r="V9" s="3"/>
      <c r="W9" s="3">
        <v>0.7</v>
      </c>
      <c r="X9" s="3">
        <v>1</v>
      </c>
      <c r="Y9" s="3"/>
      <c r="Z9" s="4">
        <v>3.1</v>
      </c>
      <c r="AA9" s="3">
        <v>3</v>
      </c>
      <c r="AB9" s="3"/>
      <c r="AC9" s="3"/>
      <c r="AD9" s="3">
        <v>3</v>
      </c>
      <c r="AE9" s="3"/>
      <c r="AF9" s="3"/>
      <c r="AG9" s="4">
        <v>5</v>
      </c>
      <c r="AH9" s="3"/>
      <c r="AI9" s="3"/>
      <c r="AJ9" s="3"/>
      <c r="AK9" s="3"/>
      <c r="AL9" s="3"/>
      <c r="AM9" s="3"/>
      <c r="AN9" s="3"/>
      <c r="AO9" s="3"/>
      <c r="AP9" s="3"/>
      <c r="AQ9" s="4"/>
      <c r="AR9" s="3">
        <v>1</v>
      </c>
      <c r="AS9" s="3"/>
      <c r="AT9" s="4">
        <v>1</v>
      </c>
      <c r="AU9" s="4"/>
      <c r="AV9" s="5">
        <v>18.100000000000001</v>
      </c>
      <c r="AW9" s="31">
        <v>6</v>
      </c>
      <c r="AX9" s="3"/>
      <c r="AY9" s="3"/>
      <c r="AZ9" s="4">
        <f t="shared" si="2"/>
        <v>6</v>
      </c>
      <c r="BA9" s="4"/>
      <c r="BB9" s="3">
        <v>0.5</v>
      </c>
      <c r="BC9" s="3"/>
      <c r="BD9" s="3"/>
      <c r="BE9" s="3"/>
      <c r="BF9" s="3">
        <v>1.5</v>
      </c>
      <c r="BG9" s="4">
        <v>2</v>
      </c>
      <c r="BH9" s="3">
        <v>3</v>
      </c>
      <c r="BI9" s="3"/>
      <c r="BJ9" s="11"/>
      <c r="BK9" s="3"/>
      <c r="BL9" s="3"/>
      <c r="BM9" s="22">
        <v>3</v>
      </c>
      <c r="BN9" s="26"/>
      <c r="BO9" s="27">
        <f t="shared" si="1"/>
        <v>11</v>
      </c>
      <c r="BP9" s="17">
        <f t="shared" si="0"/>
        <v>29.1</v>
      </c>
    </row>
    <row r="10" spans="1:69">
      <c r="A10" s="3">
        <v>8</v>
      </c>
      <c r="B10" s="3">
        <v>214518</v>
      </c>
      <c r="C10" s="3" t="s">
        <v>89</v>
      </c>
      <c r="D10" s="3" t="s">
        <v>90</v>
      </c>
      <c r="E10" s="3" t="s">
        <v>91</v>
      </c>
      <c r="F10" s="3" t="s">
        <v>92</v>
      </c>
      <c r="G10" s="3"/>
      <c r="H10" s="3"/>
      <c r="I10" s="3">
        <v>4</v>
      </c>
      <c r="J10" s="3">
        <v>2</v>
      </c>
      <c r="K10" s="3"/>
      <c r="L10" s="3">
        <v>3</v>
      </c>
      <c r="M10" s="3"/>
      <c r="N10" s="3"/>
      <c r="O10" s="3"/>
      <c r="P10" s="4">
        <v>9</v>
      </c>
      <c r="Q10" s="3"/>
      <c r="R10" s="3">
        <v>2</v>
      </c>
      <c r="S10" s="3"/>
      <c r="T10" s="3">
        <v>1</v>
      </c>
      <c r="U10" s="3"/>
      <c r="V10" s="3">
        <v>0.8</v>
      </c>
      <c r="W10" s="3">
        <v>1</v>
      </c>
      <c r="X10" s="3">
        <v>1</v>
      </c>
      <c r="Y10" s="3"/>
      <c r="Z10" s="4">
        <v>5</v>
      </c>
      <c r="AA10" s="3"/>
      <c r="AB10" s="3"/>
      <c r="AC10" s="3">
        <v>1</v>
      </c>
      <c r="AD10" s="3"/>
      <c r="AE10" s="3"/>
      <c r="AF10" s="3"/>
      <c r="AG10" s="4">
        <v>1</v>
      </c>
      <c r="AH10" s="3"/>
      <c r="AI10" s="3"/>
      <c r="AJ10" s="3"/>
      <c r="AK10" s="3"/>
      <c r="AL10" s="3"/>
      <c r="AM10" s="3"/>
      <c r="AN10" s="3"/>
      <c r="AO10" s="3"/>
      <c r="AP10" s="3"/>
      <c r="AQ10" s="4"/>
      <c r="AR10" s="3"/>
      <c r="AS10" s="3">
        <v>0.75</v>
      </c>
      <c r="AT10" s="4">
        <v>0.75</v>
      </c>
      <c r="AU10" s="4"/>
      <c r="AV10" s="5">
        <v>15.75</v>
      </c>
      <c r="AW10" s="31">
        <v>6</v>
      </c>
      <c r="AX10" s="3"/>
      <c r="AY10" s="3"/>
      <c r="AZ10" s="4">
        <f t="shared" si="2"/>
        <v>6</v>
      </c>
      <c r="BA10" s="4">
        <v>5</v>
      </c>
      <c r="BB10" s="3"/>
      <c r="BC10" s="3"/>
      <c r="BD10" s="3"/>
      <c r="BE10" s="3"/>
      <c r="BF10" s="3"/>
      <c r="BG10" s="4"/>
      <c r="BH10" s="3"/>
      <c r="BI10" s="3"/>
      <c r="BJ10" s="11"/>
      <c r="BK10" s="3"/>
      <c r="BL10" s="3"/>
      <c r="BM10" s="22"/>
      <c r="BN10" s="26"/>
      <c r="BO10" s="27">
        <f t="shared" si="1"/>
        <v>11</v>
      </c>
      <c r="BP10" s="17">
        <f t="shared" si="0"/>
        <v>26.75</v>
      </c>
    </row>
    <row r="11" spans="1:69">
      <c r="A11" s="3">
        <v>9</v>
      </c>
      <c r="B11" s="3">
        <v>175878</v>
      </c>
      <c r="C11" s="3" t="s">
        <v>93</v>
      </c>
      <c r="D11" s="3" t="s">
        <v>94</v>
      </c>
      <c r="E11" s="3" t="s">
        <v>87</v>
      </c>
      <c r="F11" s="3" t="s">
        <v>95</v>
      </c>
      <c r="G11" s="3">
        <v>8</v>
      </c>
      <c r="H11" s="3"/>
      <c r="I11" s="3">
        <v>4</v>
      </c>
      <c r="J11" s="3"/>
      <c r="K11" s="3"/>
      <c r="L11" s="3"/>
      <c r="M11" s="3"/>
      <c r="N11" s="3"/>
      <c r="O11" s="3"/>
      <c r="P11" s="4">
        <v>12</v>
      </c>
      <c r="Q11" s="3"/>
      <c r="R11" s="3"/>
      <c r="S11" s="3">
        <v>0.4</v>
      </c>
      <c r="T11" s="3">
        <v>0.1</v>
      </c>
      <c r="U11" s="3"/>
      <c r="V11" s="3"/>
      <c r="W11" s="3"/>
      <c r="X11" s="3"/>
      <c r="Y11" s="3"/>
      <c r="Z11" s="4">
        <v>0.5</v>
      </c>
      <c r="AA11" s="3">
        <v>3</v>
      </c>
      <c r="AB11" s="3"/>
      <c r="AC11" s="3"/>
      <c r="AD11" s="3"/>
      <c r="AE11" s="3"/>
      <c r="AF11" s="3"/>
      <c r="AG11" s="4">
        <v>3</v>
      </c>
      <c r="AH11" s="3"/>
      <c r="AI11" s="3"/>
      <c r="AJ11" s="3"/>
      <c r="AK11" s="3">
        <v>0.5</v>
      </c>
      <c r="AL11" s="3">
        <v>1</v>
      </c>
      <c r="AM11" s="3">
        <v>2</v>
      </c>
      <c r="AN11" s="3"/>
      <c r="AO11" s="3"/>
      <c r="AP11" s="3"/>
      <c r="AQ11" s="4">
        <v>3.5</v>
      </c>
      <c r="AR11" s="3"/>
      <c r="AS11" s="3"/>
      <c r="AT11" s="4"/>
      <c r="AU11" s="4"/>
      <c r="AV11" s="5">
        <v>19</v>
      </c>
      <c r="AW11" s="31">
        <v>6</v>
      </c>
      <c r="AX11" s="3"/>
      <c r="AY11" s="3"/>
      <c r="AZ11" s="4">
        <f t="shared" si="2"/>
        <v>6</v>
      </c>
      <c r="BA11" s="4"/>
      <c r="BB11" s="3"/>
      <c r="BC11" s="3">
        <v>0.5</v>
      </c>
      <c r="BD11" s="3"/>
      <c r="BE11" s="3">
        <v>0.5</v>
      </c>
      <c r="BF11" s="3">
        <v>0.5</v>
      </c>
      <c r="BG11" s="4">
        <v>1.5</v>
      </c>
      <c r="BH11" s="3"/>
      <c r="BI11" s="3"/>
      <c r="BJ11" s="11"/>
      <c r="BK11" s="3"/>
      <c r="BL11" s="3"/>
      <c r="BM11" s="22"/>
      <c r="BN11" s="26"/>
      <c r="BO11" s="27">
        <f t="shared" si="1"/>
        <v>7.5</v>
      </c>
      <c r="BP11" s="17">
        <f t="shared" si="0"/>
        <v>26.5</v>
      </c>
    </row>
    <row r="12" spans="1:69">
      <c r="A12" s="3">
        <v>10</v>
      </c>
      <c r="B12" s="3">
        <v>221517</v>
      </c>
      <c r="C12" s="3" t="s">
        <v>96</v>
      </c>
      <c r="D12" s="3" t="s">
        <v>97</v>
      </c>
      <c r="E12" s="3" t="s">
        <v>91</v>
      </c>
      <c r="F12" s="3" t="s">
        <v>98</v>
      </c>
      <c r="G12" s="3"/>
      <c r="H12" s="3"/>
      <c r="I12" s="3">
        <v>4</v>
      </c>
      <c r="J12" s="3"/>
      <c r="K12" s="3"/>
      <c r="L12" s="3"/>
      <c r="M12" s="3"/>
      <c r="N12" s="3"/>
      <c r="O12" s="3"/>
      <c r="P12" s="4">
        <v>4</v>
      </c>
      <c r="Q12" s="3"/>
      <c r="R12" s="3"/>
      <c r="S12" s="3">
        <v>0.5</v>
      </c>
      <c r="T12" s="3">
        <v>1</v>
      </c>
      <c r="U12" s="3"/>
      <c r="V12" s="3">
        <v>0.8</v>
      </c>
      <c r="W12" s="3"/>
      <c r="X12" s="3"/>
      <c r="Y12" s="3"/>
      <c r="Z12" s="4">
        <v>2.2999999999999998</v>
      </c>
      <c r="AA12" s="3"/>
      <c r="AB12" s="3"/>
      <c r="AC12" s="3"/>
      <c r="AD12" s="3"/>
      <c r="AE12" s="3"/>
      <c r="AF12" s="3"/>
      <c r="AG12" s="4"/>
      <c r="AH12" s="3"/>
      <c r="AI12" s="3"/>
      <c r="AJ12" s="3"/>
      <c r="AK12" s="3"/>
      <c r="AL12" s="3"/>
      <c r="AM12" s="3"/>
      <c r="AN12" s="3"/>
      <c r="AO12" s="3"/>
      <c r="AP12" s="3"/>
      <c r="AQ12" s="4"/>
      <c r="AR12" s="3"/>
      <c r="AS12" s="3"/>
      <c r="AT12" s="4"/>
      <c r="AU12" s="4"/>
      <c r="AV12" s="5">
        <v>6.3</v>
      </c>
      <c r="AW12" s="31">
        <v>6</v>
      </c>
      <c r="AX12" s="3">
        <v>4</v>
      </c>
      <c r="AY12" s="3">
        <v>1</v>
      </c>
      <c r="AZ12" s="4">
        <v>10</v>
      </c>
      <c r="BA12" s="4">
        <v>1.3</v>
      </c>
      <c r="BB12" s="3">
        <v>1</v>
      </c>
      <c r="BC12" s="3">
        <v>0.5</v>
      </c>
      <c r="BD12" s="3">
        <v>1</v>
      </c>
      <c r="BE12" s="3">
        <v>2.5</v>
      </c>
      <c r="BF12" s="3">
        <v>3</v>
      </c>
      <c r="BG12" s="4">
        <v>8</v>
      </c>
      <c r="BH12" s="3"/>
      <c r="BI12" s="3"/>
      <c r="BJ12" s="11"/>
      <c r="BK12" s="3"/>
      <c r="BL12" s="3"/>
      <c r="BM12" s="22"/>
      <c r="BN12" s="26"/>
      <c r="BO12" s="27">
        <f t="shared" si="1"/>
        <v>19.3</v>
      </c>
      <c r="BP12" s="17">
        <f t="shared" si="0"/>
        <v>25.6</v>
      </c>
    </row>
    <row r="13" spans="1:69">
      <c r="A13" s="3">
        <v>11</v>
      </c>
      <c r="B13" s="3">
        <v>225762</v>
      </c>
      <c r="C13" s="3" t="s">
        <v>99</v>
      </c>
      <c r="D13" s="3" t="s">
        <v>100</v>
      </c>
      <c r="E13" s="3" t="s">
        <v>83</v>
      </c>
      <c r="F13" s="3" t="s">
        <v>101</v>
      </c>
      <c r="G13" s="3"/>
      <c r="H13" s="3"/>
      <c r="I13" s="3">
        <v>4</v>
      </c>
      <c r="J13" s="3"/>
      <c r="K13" s="3"/>
      <c r="L13" s="3"/>
      <c r="M13" s="3"/>
      <c r="N13" s="3"/>
      <c r="O13" s="3"/>
      <c r="P13" s="4">
        <v>4</v>
      </c>
      <c r="Q13" s="3"/>
      <c r="R13" s="3"/>
      <c r="S13" s="3"/>
      <c r="T13" s="3">
        <v>1</v>
      </c>
      <c r="U13" s="3"/>
      <c r="V13" s="3"/>
      <c r="W13" s="3"/>
      <c r="X13" s="3">
        <v>1</v>
      </c>
      <c r="Y13" s="3">
        <v>0.5</v>
      </c>
      <c r="Z13" s="4">
        <v>2.5</v>
      </c>
      <c r="AA13" s="3"/>
      <c r="AB13" s="3"/>
      <c r="AC13" s="3">
        <v>1</v>
      </c>
      <c r="AD13" s="3"/>
      <c r="AE13" s="3"/>
      <c r="AF13" s="3"/>
      <c r="AG13" s="4">
        <v>1</v>
      </c>
      <c r="AH13" s="3"/>
      <c r="AI13" s="3"/>
      <c r="AJ13" s="3"/>
      <c r="AK13" s="3"/>
      <c r="AL13" s="3">
        <v>0.5</v>
      </c>
      <c r="AM13" s="3">
        <v>0.5</v>
      </c>
      <c r="AN13" s="3"/>
      <c r="AO13" s="3"/>
      <c r="AP13" s="3"/>
      <c r="AQ13" s="4">
        <v>1</v>
      </c>
      <c r="AR13" s="3"/>
      <c r="AS13" s="3"/>
      <c r="AT13" s="4"/>
      <c r="AU13" s="4">
        <v>1</v>
      </c>
      <c r="AV13" s="5">
        <v>9.5</v>
      </c>
      <c r="AW13" s="31">
        <v>6</v>
      </c>
      <c r="AX13" s="3">
        <v>1</v>
      </c>
      <c r="AY13" s="3">
        <v>0.5</v>
      </c>
      <c r="AZ13" s="4">
        <f t="shared" si="2"/>
        <v>7.5</v>
      </c>
      <c r="BA13" s="4"/>
      <c r="BB13" s="3">
        <v>3</v>
      </c>
      <c r="BC13" s="3">
        <v>1.5</v>
      </c>
      <c r="BD13" s="3">
        <v>1</v>
      </c>
      <c r="BE13" s="3"/>
      <c r="BF13" s="3">
        <v>3</v>
      </c>
      <c r="BG13" s="4">
        <v>8.5</v>
      </c>
      <c r="BH13" s="3"/>
      <c r="BI13" s="3"/>
      <c r="BJ13" s="11"/>
      <c r="BK13" s="3"/>
      <c r="BL13" s="3"/>
      <c r="BM13" s="22"/>
      <c r="BN13" s="26"/>
      <c r="BO13" s="27">
        <f t="shared" si="1"/>
        <v>16</v>
      </c>
      <c r="BP13" s="17">
        <f t="shared" si="0"/>
        <v>25.5</v>
      </c>
    </row>
    <row r="14" spans="1:69">
      <c r="A14" s="3">
        <v>12</v>
      </c>
      <c r="B14" s="3">
        <v>220579</v>
      </c>
      <c r="C14" s="3" t="s">
        <v>102</v>
      </c>
      <c r="D14" s="3" t="s">
        <v>103</v>
      </c>
      <c r="E14" s="3" t="s">
        <v>72</v>
      </c>
      <c r="F14" s="3" t="s">
        <v>104</v>
      </c>
      <c r="G14" s="3"/>
      <c r="H14" s="3"/>
      <c r="I14" s="3">
        <v>4</v>
      </c>
      <c r="J14" s="3"/>
      <c r="K14" s="3"/>
      <c r="L14" s="3">
        <v>3</v>
      </c>
      <c r="M14" s="3"/>
      <c r="N14" s="3"/>
      <c r="O14" s="3"/>
      <c r="P14" s="4">
        <v>7</v>
      </c>
      <c r="Q14" s="3"/>
      <c r="R14" s="3"/>
      <c r="S14" s="3"/>
      <c r="T14" s="3">
        <v>1</v>
      </c>
      <c r="U14" s="3">
        <v>1</v>
      </c>
      <c r="V14" s="3"/>
      <c r="W14" s="3"/>
      <c r="X14" s="3">
        <v>1</v>
      </c>
      <c r="Y14" s="3">
        <v>0.5</v>
      </c>
      <c r="Z14" s="4">
        <v>3.5</v>
      </c>
      <c r="AA14" s="3">
        <v>3</v>
      </c>
      <c r="AB14" s="3"/>
      <c r="AC14" s="3"/>
      <c r="AD14" s="3"/>
      <c r="AE14" s="3"/>
      <c r="AF14" s="3"/>
      <c r="AG14" s="4">
        <v>3</v>
      </c>
      <c r="AH14" s="3"/>
      <c r="AI14" s="3"/>
      <c r="AJ14" s="3"/>
      <c r="AK14" s="3"/>
      <c r="AL14" s="3"/>
      <c r="AM14" s="3">
        <v>0.5</v>
      </c>
      <c r="AN14" s="3"/>
      <c r="AO14" s="3"/>
      <c r="AP14" s="3"/>
      <c r="AQ14" s="4">
        <v>0.5</v>
      </c>
      <c r="AR14" s="3"/>
      <c r="AS14" s="3"/>
      <c r="AT14" s="4"/>
      <c r="AU14" s="4"/>
      <c r="AV14" s="5">
        <v>14</v>
      </c>
      <c r="AW14" s="31">
        <v>6</v>
      </c>
      <c r="AX14" s="3"/>
      <c r="AY14" s="3"/>
      <c r="AZ14" s="4">
        <f t="shared" si="2"/>
        <v>6</v>
      </c>
      <c r="BA14" s="4">
        <v>1</v>
      </c>
      <c r="BB14" s="3">
        <v>3</v>
      </c>
      <c r="BC14" s="3"/>
      <c r="BD14" s="3"/>
      <c r="BE14" s="3"/>
      <c r="BF14" s="3">
        <v>1.5</v>
      </c>
      <c r="BG14" s="4">
        <v>4.5</v>
      </c>
      <c r="BH14" s="3"/>
      <c r="BI14" s="3"/>
      <c r="BJ14" s="11"/>
      <c r="BK14" s="3"/>
      <c r="BL14" s="3"/>
      <c r="BM14" s="22"/>
      <c r="BN14" s="26"/>
      <c r="BO14" s="27">
        <f t="shared" si="1"/>
        <v>11.5</v>
      </c>
      <c r="BP14" s="17">
        <f t="shared" si="0"/>
        <v>25.5</v>
      </c>
    </row>
    <row r="15" spans="1:69">
      <c r="A15" s="3">
        <v>13</v>
      </c>
      <c r="B15" s="3">
        <v>700636</v>
      </c>
      <c r="C15" s="3" t="s">
        <v>105</v>
      </c>
      <c r="D15" s="3" t="s">
        <v>106</v>
      </c>
      <c r="E15" s="3" t="s">
        <v>83</v>
      </c>
      <c r="F15" s="3" t="s">
        <v>107</v>
      </c>
      <c r="G15" s="3">
        <v>8</v>
      </c>
      <c r="H15" s="3"/>
      <c r="I15" s="3"/>
      <c r="J15" s="3"/>
      <c r="K15" s="3"/>
      <c r="L15" s="3"/>
      <c r="M15" s="3"/>
      <c r="N15" s="3"/>
      <c r="O15" s="3"/>
      <c r="P15" s="4">
        <v>8</v>
      </c>
      <c r="Q15" s="3"/>
      <c r="R15" s="3"/>
      <c r="S15" s="3">
        <v>0.2</v>
      </c>
      <c r="T15" s="3">
        <v>0.1</v>
      </c>
      <c r="U15" s="3"/>
      <c r="V15" s="3"/>
      <c r="W15" s="3"/>
      <c r="X15" s="3">
        <v>1</v>
      </c>
      <c r="Y15" s="3"/>
      <c r="Z15" s="4">
        <v>1.3</v>
      </c>
      <c r="AA15" s="3">
        <v>3</v>
      </c>
      <c r="AB15" s="3"/>
      <c r="AC15" s="3"/>
      <c r="AD15" s="3"/>
      <c r="AE15" s="3">
        <v>2</v>
      </c>
      <c r="AF15" s="3"/>
      <c r="AG15" s="4">
        <v>5</v>
      </c>
      <c r="AH15" s="3"/>
      <c r="AI15" s="3"/>
      <c r="AJ15" s="3"/>
      <c r="AK15" s="3"/>
      <c r="AL15" s="3">
        <v>1.25</v>
      </c>
      <c r="AM15" s="3"/>
      <c r="AN15" s="3"/>
      <c r="AO15" s="3"/>
      <c r="AP15" s="3"/>
      <c r="AQ15" s="4">
        <v>1.25</v>
      </c>
      <c r="AR15" s="3">
        <v>0.5</v>
      </c>
      <c r="AS15" s="3"/>
      <c r="AT15" s="4">
        <v>0.5</v>
      </c>
      <c r="AU15" s="4"/>
      <c r="AV15" s="5">
        <v>16.05</v>
      </c>
      <c r="AW15" s="31">
        <v>6</v>
      </c>
      <c r="AX15" s="3"/>
      <c r="AY15" s="3"/>
      <c r="AZ15" s="4">
        <f t="shared" si="2"/>
        <v>6</v>
      </c>
      <c r="BA15" s="4"/>
      <c r="BB15" s="3">
        <v>0.5</v>
      </c>
      <c r="BC15" s="3"/>
      <c r="BD15" s="3"/>
      <c r="BE15" s="3"/>
      <c r="BF15" s="3">
        <v>1.5</v>
      </c>
      <c r="BG15" s="4">
        <v>2</v>
      </c>
      <c r="BH15" s="3"/>
      <c r="BI15" s="3"/>
      <c r="BJ15" s="11"/>
      <c r="BK15" s="3"/>
      <c r="BL15" s="3"/>
      <c r="BM15" s="22"/>
      <c r="BN15" s="26"/>
      <c r="BO15" s="27">
        <f t="shared" si="1"/>
        <v>8</v>
      </c>
      <c r="BP15" s="17">
        <f t="shared" si="0"/>
        <v>24.05</v>
      </c>
    </row>
    <row r="16" spans="1:69">
      <c r="A16" s="3">
        <v>14</v>
      </c>
      <c r="B16" s="3">
        <v>222000</v>
      </c>
      <c r="C16" s="3" t="s">
        <v>118</v>
      </c>
      <c r="D16" s="3" t="s">
        <v>119</v>
      </c>
      <c r="E16" s="3" t="s">
        <v>72</v>
      </c>
      <c r="F16" s="3" t="s">
        <v>120</v>
      </c>
      <c r="G16" s="3">
        <v>8</v>
      </c>
      <c r="H16" s="3"/>
      <c r="I16" s="3">
        <v>4</v>
      </c>
      <c r="J16" s="3"/>
      <c r="K16" s="3"/>
      <c r="L16" s="3"/>
      <c r="M16" s="3"/>
      <c r="N16" s="3"/>
      <c r="O16" s="3"/>
      <c r="P16" s="4">
        <v>12</v>
      </c>
      <c r="Q16" s="3"/>
      <c r="R16" s="3"/>
      <c r="S16" s="3"/>
      <c r="T16" s="3"/>
      <c r="U16" s="3"/>
      <c r="V16" s="3"/>
      <c r="W16" s="3"/>
      <c r="X16" s="3"/>
      <c r="Y16" s="3"/>
      <c r="Z16" s="4"/>
      <c r="AA16" s="3">
        <v>3</v>
      </c>
      <c r="AB16" s="3"/>
      <c r="AC16" s="3"/>
      <c r="AD16" s="3"/>
      <c r="AE16" s="3">
        <v>2</v>
      </c>
      <c r="AF16" s="3"/>
      <c r="AG16" s="4">
        <v>5</v>
      </c>
      <c r="AH16" s="3"/>
      <c r="AI16" s="3"/>
      <c r="AJ16" s="3"/>
      <c r="AK16" s="3"/>
      <c r="AL16" s="3">
        <v>1</v>
      </c>
      <c r="AM16" s="3">
        <v>0.25</v>
      </c>
      <c r="AN16" s="3"/>
      <c r="AO16" s="3"/>
      <c r="AP16" s="3"/>
      <c r="AQ16" s="4">
        <v>1.25</v>
      </c>
      <c r="AR16" s="3"/>
      <c r="AS16" s="3"/>
      <c r="AT16" s="4"/>
      <c r="AU16" s="4"/>
      <c r="AV16" s="5">
        <v>18.25</v>
      </c>
      <c r="AW16" s="31">
        <v>5</v>
      </c>
      <c r="AX16" s="3"/>
      <c r="AY16" s="3"/>
      <c r="AZ16" s="4">
        <f t="shared" si="2"/>
        <v>5</v>
      </c>
      <c r="BA16" s="4"/>
      <c r="BB16" s="3"/>
      <c r="BC16" s="3"/>
      <c r="BD16" s="3"/>
      <c r="BE16" s="3"/>
      <c r="BF16" s="3">
        <v>0.5</v>
      </c>
      <c r="BG16" s="4">
        <v>0.5</v>
      </c>
      <c r="BH16" s="3"/>
      <c r="BI16" s="3"/>
      <c r="BJ16" s="11"/>
      <c r="BK16" s="3"/>
      <c r="BL16" s="3"/>
      <c r="BM16" s="22"/>
      <c r="BN16" s="26"/>
      <c r="BO16" s="27">
        <f t="shared" si="1"/>
        <v>5.5</v>
      </c>
      <c r="BP16" s="17">
        <f t="shared" si="0"/>
        <v>23.75</v>
      </c>
    </row>
    <row r="17" spans="1:69">
      <c r="A17" s="3">
        <v>15</v>
      </c>
      <c r="B17" s="3">
        <v>308233</v>
      </c>
      <c r="C17" s="3" t="s">
        <v>115</v>
      </c>
      <c r="D17" s="3" t="s">
        <v>116</v>
      </c>
      <c r="E17" s="3" t="s">
        <v>72</v>
      </c>
      <c r="F17" s="3" t="s">
        <v>117</v>
      </c>
      <c r="G17" s="3"/>
      <c r="H17" s="3"/>
      <c r="I17" s="3">
        <v>4</v>
      </c>
      <c r="J17" s="3"/>
      <c r="K17" s="3"/>
      <c r="L17" s="3"/>
      <c r="M17" s="3"/>
      <c r="N17" s="3"/>
      <c r="O17" s="3"/>
      <c r="P17" s="4">
        <v>4</v>
      </c>
      <c r="Q17" s="3"/>
      <c r="R17" s="3"/>
      <c r="S17" s="3"/>
      <c r="T17" s="3">
        <v>1</v>
      </c>
      <c r="U17" s="3"/>
      <c r="V17" s="3"/>
      <c r="W17" s="3"/>
      <c r="X17" s="3"/>
      <c r="Y17" s="3"/>
      <c r="Z17" s="4">
        <v>1</v>
      </c>
      <c r="AA17" s="3">
        <v>3</v>
      </c>
      <c r="AB17" s="3"/>
      <c r="AC17" s="3"/>
      <c r="AD17" s="3"/>
      <c r="AE17" s="3">
        <v>2</v>
      </c>
      <c r="AF17" s="3"/>
      <c r="AG17" s="4">
        <v>5</v>
      </c>
      <c r="AH17" s="3"/>
      <c r="AI17" s="3"/>
      <c r="AJ17" s="3"/>
      <c r="AK17" s="3"/>
      <c r="AL17" s="3"/>
      <c r="AM17" s="3"/>
      <c r="AN17" s="3"/>
      <c r="AO17" s="3"/>
      <c r="AP17" s="3"/>
      <c r="AQ17" s="4"/>
      <c r="AR17" s="3">
        <v>1.5</v>
      </c>
      <c r="AS17" s="3"/>
      <c r="AT17" s="4">
        <v>1.5</v>
      </c>
      <c r="AU17" s="4"/>
      <c r="AV17" s="5">
        <v>11.5</v>
      </c>
      <c r="AW17" s="31">
        <v>6</v>
      </c>
      <c r="AX17" s="3"/>
      <c r="AY17" s="3"/>
      <c r="AZ17" s="4">
        <f t="shared" si="2"/>
        <v>6</v>
      </c>
      <c r="BA17" s="4"/>
      <c r="BB17" s="3">
        <v>1.5</v>
      </c>
      <c r="BC17" s="3">
        <v>0.5</v>
      </c>
      <c r="BD17" s="3"/>
      <c r="BE17" s="3">
        <v>0.5</v>
      </c>
      <c r="BF17" s="3">
        <v>2.5</v>
      </c>
      <c r="BG17" s="4">
        <v>5</v>
      </c>
      <c r="BH17" s="3"/>
      <c r="BI17" s="3"/>
      <c r="BJ17" s="11"/>
      <c r="BK17" s="3"/>
      <c r="BL17" s="3"/>
      <c r="BM17" s="22"/>
      <c r="BN17" s="26"/>
      <c r="BO17" s="27">
        <f t="shared" si="1"/>
        <v>11</v>
      </c>
      <c r="BP17" s="17">
        <f t="shared" si="0"/>
        <v>22.5</v>
      </c>
    </row>
    <row r="18" spans="1:69">
      <c r="A18" s="3">
        <v>16</v>
      </c>
      <c r="B18" s="3">
        <v>219138</v>
      </c>
      <c r="C18" s="3"/>
      <c r="D18" s="3"/>
      <c r="E18" s="3"/>
      <c r="F18" s="3" t="s">
        <v>122</v>
      </c>
      <c r="G18" s="3"/>
      <c r="H18" s="3"/>
      <c r="I18" s="3"/>
      <c r="J18" s="3"/>
      <c r="K18" s="3"/>
      <c r="L18" s="3"/>
      <c r="M18" s="3"/>
      <c r="N18" s="3"/>
      <c r="O18" s="3"/>
      <c r="P18" s="4"/>
      <c r="Q18" s="3"/>
      <c r="R18" s="3"/>
      <c r="S18" s="3"/>
      <c r="T18" s="3"/>
      <c r="U18" s="3"/>
      <c r="V18" s="3"/>
      <c r="W18" s="3"/>
      <c r="X18" s="3"/>
      <c r="Y18" s="3"/>
      <c r="Z18" s="4"/>
      <c r="AA18" s="3"/>
      <c r="AB18" s="3"/>
      <c r="AC18" s="3"/>
      <c r="AD18" s="3"/>
      <c r="AE18" s="3"/>
      <c r="AF18" s="3"/>
      <c r="AG18" s="4"/>
      <c r="AH18" s="3"/>
      <c r="AI18" s="3"/>
      <c r="AJ18" s="3"/>
      <c r="AK18" s="3"/>
      <c r="AL18" s="3"/>
      <c r="AM18" s="3"/>
      <c r="AN18" s="3"/>
      <c r="AO18" s="3"/>
      <c r="AP18" s="3"/>
      <c r="AQ18" s="4"/>
      <c r="AR18" s="3"/>
      <c r="AS18" s="3"/>
      <c r="AT18" s="4"/>
      <c r="AU18" s="4"/>
      <c r="AV18" s="5"/>
      <c r="AW18" s="31"/>
      <c r="AX18" s="3"/>
      <c r="AY18" s="3"/>
      <c r="AZ18" s="4"/>
      <c r="BA18" s="4"/>
      <c r="BB18" s="3"/>
      <c r="BC18" s="3"/>
      <c r="BD18" s="3"/>
      <c r="BE18" s="3"/>
      <c r="BF18" s="3"/>
      <c r="BG18" s="4"/>
      <c r="BH18" s="3"/>
      <c r="BI18" s="3"/>
      <c r="BJ18" s="11"/>
      <c r="BK18" s="3"/>
      <c r="BL18" s="3"/>
      <c r="BM18" s="22"/>
      <c r="BN18" s="26"/>
      <c r="BO18" s="27">
        <f t="shared" si="1"/>
        <v>0</v>
      </c>
      <c r="BP18" s="17"/>
      <c r="BQ18" s="9" t="s">
        <v>156</v>
      </c>
    </row>
    <row r="19" spans="1:69">
      <c r="A19" s="3">
        <v>17</v>
      </c>
      <c r="B19" s="3">
        <v>700662</v>
      </c>
      <c r="C19" s="3" t="s">
        <v>131</v>
      </c>
      <c r="D19" s="3" t="s">
        <v>132</v>
      </c>
      <c r="E19" s="3" t="s">
        <v>83</v>
      </c>
      <c r="F19" s="3" t="s">
        <v>133</v>
      </c>
      <c r="G19" s="3"/>
      <c r="H19" s="3"/>
      <c r="I19" s="3">
        <v>4</v>
      </c>
      <c r="J19" s="3"/>
      <c r="K19" s="3"/>
      <c r="L19" s="3"/>
      <c r="M19" s="3"/>
      <c r="N19" s="3"/>
      <c r="O19" s="3"/>
      <c r="P19" s="4">
        <v>4</v>
      </c>
      <c r="Q19" s="3"/>
      <c r="R19" s="3"/>
      <c r="S19" s="3">
        <v>0.8</v>
      </c>
      <c r="T19" s="3"/>
      <c r="U19" s="3"/>
      <c r="V19" s="3">
        <v>0.8</v>
      </c>
      <c r="W19" s="3">
        <v>1</v>
      </c>
      <c r="X19" s="3">
        <v>1</v>
      </c>
      <c r="Y19" s="3">
        <v>0.5</v>
      </c>
      <c r="Z19" s="4">
        <v>4.0999999999999996</v>
      </c>
      <c r="AA19" s="3"/>
      <c r="AB19" s="3"/>
      <c r="AC19" s="3">
        <v>1</v>
      </c>
      <c r="AD19" s="3"/>
      <c r="AE19" s="3"/>
      <c r="AF19" s="3"/>
      <c r="AG19" s="4">
        <v>1</v>
      </c>
      <c r="AH19" s="3"/>
      <c r="AI19" s="3"/>
      <c r="AJ19" s="3"/>
      <c r="AK19" s="3"/>
      <c r="AL19" s="3">
        <v>1.25</v>
      </c>
      <c r="AM19" s="3"/>
      <c r="AN19" s="3"/>
      <c r="AO19" s="3"/>
      <c r="AP19" s="3"/>
      <c r="AQ19" s="4">
        <v>1.25</v>
      </c>
      <c r="AR19" s="3"/>
      <c r="AS19" s="3"/>
      <c r="AT19" s="4"/>
      <c r="AU19" s="4"/>
      <c r="AV19" s="5">
        <v>10.35</v>
      </c>
      <c r="AW19" s="31">
        <v>6</v>
      </c>
      <c r="AX19" s="3"/>
      <c r="AY19" s="3"/>
      <c r="AZ19" s="4">
        <f t="shared" si="2"/>
        <v>6</v>
      </c>
      <c r="BA19" s="4"/>
      <c r="BB19" s="3"/>
      <c r="BC19" s="3"/>
      <c r="BD19" s="3"/>
      <c r="BE19" s="3"/>
      <c r="BF19" s="3">
        <v>1</v>
      </c>
      <c r="BG19" s="4">
        <v>1</v>
      </c>
      <c r="BH19" s="3"/>
      <c r="BI19" s="3"/>
      <c r="BJ19" s="11"/>
      <c r="BK19" s="3"/>
      <c r="BL19" s="3"/>
      <c r="BM19" s="22"/>
      <c r="BN19" s="26"/>
      <c r="BO19" s="27">
        <f t="shared" si="1"/>
        <v>7</v>
      </c>
      <c r="BP19" s="17">
        <f t="shared" ref="BP19:BP29" si="3">AV19+BO19</f>
        <v>17.350000000000001</v>
      </c>
    </row>
    <row r="20" spans="1:69">
      <c r="A20" s="3">
        <v>18</v>
      </c>
      <c r="B20" s="3">
        <v>223723</v>
      </c>
      <c r="C20" s="3" t="s">
        <v>134</v>
      </c>
      <c r="D20" s="3" t="s">
        <v>135</v>
      </c>
      <c r="E20" s="3" t="s">
        <v>83</v>
      </c>
      <c r="F20" s="3" t="s">
        <v>136</v>
      </c>
      <c r="G20" s="3"/>
      <c r="H20" s="3"/>
      <c r="I20" s="3">
        <v>4</v>
      </c>
      <c r="J20" s="3">
        <v>2</v>
      </c>
      <c r="K20" s="3"/>
      <c r="L20" s="3"/>
      <c r="M20" s="3"/>
      <c r="N20" s="3"/>
      <c r="O20" s="3"/>
      <c r="P20" s="4">
        <v>6</v>
      </c>
      <c r="Q20" s="3"/>
      <c r="R20" s="3"/>
      <c r="S20" s="3"/>
      <c r="T20" s="3">
        <v>1</v>
      </c>
      <c r="U20" s="3"/>
      <c r="V20" s="3"/>
      <c r="W20" s="3"/>
      <c r="X20" s="3"/>
      <c r="Y20" s="3">
        <v>0.5</v>
      </c>
      <c r="Z20" s="4">
        <v>1.5</v>
      </c>
      <c r="AA20" s="3">
        <v>3</v>
      </c>
      <c r="AB20" s="3"/>
      <c r="AC20" s="3"/>
      <c r="AD20" s="3"/>
      <c r="AE20" s="3"/>
      <c r="AF20" s="3"/>
      <c r="AG20" s="4">
        <v>3</v>
      </c>
      <c r="AH20" s="3"/>
      <c r="AI20" s="3"/>
      <c r="AJ20" s="3"/>
      <c r="AK20" s="3"/>
      <c r="AL20" s="3"/>
      <c r="AM20" s="3"/>
      <c r="AN20" s="3"/>
      <c r="AO20" s="3"/>
      <c r="AP20" s="3"/>
      <c r="AQ20" s="4"/>
      <c r="AR20" s="3"/>
      <c r="AS20" s="3"/>
      <c r="AT20" s="4"/>
      <c r="AU20" s="4"/>
      <c r="AV20" s="5">
        <v>10.5</v>
      </c>
      <c r="AW20" s="31">
        <v>6</v>
      </c>
      <c r="AX20" s="3"/>
      <c r="AY20" s="3"/>
      <c r="AZ20" s="4">
        <f t="shared" si="2"/>
        <v>6</v>
      </c>
      <c r="BA20" s="4"/>
      <c r="BB20" s="3"/>
      <c r="BC20" s="3"/>
      <c r="BD20" s="3"/>
      <c r="BE20" s="3"/>
      <c r="BF20" s="3">
        <v>0.5</v>
      </c>
      <c r="BG20" s="4">
        <v>0.5</v>
      </c>
      <c r="BH20" s="3"/>
      <c r="BI20" s="3"/>
      <c r="BJ20" s="11"/>
      <c r="BK20" s="3"/>
      <c r="BL20" s="3"/>
      <c r="BM20" s="22"/>
      <c r="BN20" s="26"/>
      <c r="BO20" s="27">
        <f t="shared" si="1"/>
        <v>6.5</v>
      </c>
      <c r="BP20" s="17">
        <f t="shared" si="3"/>
        <v>17</v>
      </c>
    </row>
    <row r="21" spans="1:69">
      <c r="A21" s="3">
        <v>19</v>
      </c>
      <c r="B21" s="3">
        <v>222051</v>
      </c>
      <c r="C21" s="3" t="s">
        <v>137</v>
      </c>
      <c r="D21" s="3" t="s">
        <v>138</v>
      </c>
      <c r="E21" s="3" t="s">
        <v>72</v>
      </c>
      <c r="F21" s="3" t="s">
        <v>139</v>
      </c>
      <c r="G21" s="3"/>
      <c r="H21" s="3"/>
      <c r="I21" s="3">
        <v>4</v>
      </c>
      <c r="J21" s="3"/>
      <c r="K21" s="3"/>
      <c r="L21" s="3"/>
      <c r="M21" s="3"/>
      <c r="N21" s="3"/>
      <c r="O21" s="3"/>
      <c r="P21" s="4">
        <v>4</v>
      </c>
      <c r="Q21" s="3"/>
      <c r="R21" s="3"/>
      <c r="S21" s="3"/>
      <c r="T21" s="3"/>
      <c r="U21" s="3">
        <v>1</v>
      </c>
      <c r="V21" s="3"/>
      <c r="W21" s="3"/>
      <c r="X21" s="3">
        <v>1</v>
      </c>
      <c r="Y21" s="3"/>
      <c r="Z21" s="4">
        <v>2</v>
      </c>
      <c r="AA21" s="3">
        <v>3</v>
      </c>
      <c r="AB21" s="3"/>
      <c r="AC21" s="3"/>
      <c r="AD21" s="3"/>
      <c r="AE21" s="3"/>
      <c r="AF21" s="3">
        <v>1</v>
      </c>
      <c r="AG21" s="4">
        <v>4</v>
      </c>
      <c r="AH21" s="3"/>
      <c r="AI21" s="3"/>
      <c r="AJ21" s="3"/>
      <c r="AK21" s="3"/>
      <c r="AL21" s="3"/>
      <c r="AM21" s="3"/>
      <c r="AN21" s="3"/>
      <c r="AO21" s="3"/>
      <c r="AP21" s="3"/>
      <c r="AQ21" s="4"/>
      <c r="AR21" s="3"/>
      <c r="AS21" s="3"/>
      <c r="AT21" s="4"/>
      <c r="AU21" s="4"/>
      <c r="AV21" s="5">
        <v>10</v>
      </c>
      <c r="AW21" s="31">
        <v>6</v>
      </c>
      <c r="AX21" s="3"/>
      <c r="AY21" s="3"/>
      <c r="AZ21" s="4">
        <f t="shared" si="2"/>
        <v>6</v>
      </c>
      <c r="BA21" s="4"/>
      <c r="BB21" s="3"/>
      <c r="BC21" s="3"/>
      <c r="BD21" s="3"/>
      <c r="BE21" s="3"/>
      <c r="BF21" s="3"/>
      <c r="BG21" s="4"/>
      <c r="BH21" s="3"/>
      <c r="BI21" s="3"/>
      <c r="BJ21" s="11"/>
      <c r="BK21" s="3"/>
      <c r="BL21" s="3"/>
      <c r="BM21" s="22"/>
      <c r="BN21" s="26"/>
      <c r="BO21" s="27">
        <f t="shared" si="1"/>
        <v>6</v>
      </c>
      <c r="BP21" s="17">
        <f t="shared" si="3"/>
        <v>16</v>
      </c>
    </row>
    <row r="22" spans="1:69">
      <c r="A22" s="3">
        <v>20</v>
      </c>
      <c r="B22" s="3">
        <v>213860</v>
      </c>
      <c r="C22" s="3" t="s">
        <v>140</v>
      </c>
      <c r="D22" s="3" t="s">
        <v>141</v>
      </c>
      <c r="E22" s="3" t="s">
        <v>76</v>
      </c>
      <c r="F22" s="3" t="s">
        <v>142</v>
      </c>
      <c r="G22" s="3"/>
      <c r="H22" s="3"/>
      <c r="I22" s="3">
        <v>4</v>
      </c>
      <c r="J22" s="3"/>
      <c r="K22" s="3"/>
      <c r="L22" s="3"/>
      <c r="M22" s="3"/>
      <c r="N22" s="3"/>
      <c r="O22" s="3"/>
      <c r="P22" s="4">
        <v>4</v>
      </c>
      <c r="Q22" s="3"/>
      <c r="R22" s="3"/>
      <c r="S22" s="3"/>
      <c r="T22" s="3">
        <v>0.3</v>
      </c>
      <c r="U22" s="3"/>
      <c r="V22" s="3"/>
      <c r="W22" s="3"/>
      <c r="X22" s="3"/>
      <c r="Y22" s="3"/>
      <c r="Z22" s="4">
        <v>0.3</v>
      </c>
      <c r="AA22" s="3"/>
      <c r="AB22" s="3"/>
      <c r="AC22" s="3"/>
      <c r="AD22" s="3">
        <v>3</v>
      </c>
      <c r="AE22" s="3"/>
      <c r="AF22" s="3"/>
      <c r="AG22" s="4">
        <v>3</v>
      </c>
      <c r="AH22" s="3"/>
      <c r="AI22" s="3"/>
      <c r="AJ22" s="3"/>
      <c r="AK22" s="3"/>
      <c r="AL22" s="3"/>
      <c r="AM22" s="3"/>
      <c r="AN22" s="3"/>
      <c r="AO22" s="3"/>
      <c r="AP22" s="3"/>
      <c r="AQ22" s="4"/>
      <c r="AR22" s="3"/>
      <c r="AS22" s="3"/>
      <c r="AT22" s="4"/>
      <c r="AU22" s="4"/>
      <c r="AV22" s="5">
        <v>7.3</v>
      </c>
      <c r="AW22" s="31">
        <v>6</v>
      </c>
      <c r="AX22" s="3"/>
      <c r="AY22" s="3"/>
      <c r="AZ22" s="4">
        <f t="shared" si="2"/>
        <v>6</v>
      </c>
      <c r="BA22" s="4"/>
      <c r="BB22" s="3">
        <v>1</v>
      </c>
      <c r="BC22" s="3"/>
      <c r="BD22" s="3"/>
      <c r="BE22" s="3"/>
      <c r="BF22" s="3">
        <v>0.5</v>
      </c>
      <c r="BG22" s="4">
        <v>1.5</v>
      </c>
      <c r="BH22" s="3"/>
      <c r="BI22" s="3"/>
      <c r="BJ22" s="11"/>
      <c r="BK22" s="3"/>
      <c r="BL22" s="3"/>
      <c r="BM22" s="22"/>
      <c r="BN22" s="26"/>
      <c r="BO22" s="27">
        <f t="shared" si="1"/>
        <v>7.5</v>
      </c>
      <c r="BP22" s="17">
        <f t="shared" si="3"/>
        <v>14.8</v>
      </c>
    </row>
    <row r="23" spans="1:69">
      <c r="A23" s="3">
        <v>21</v>
      </c>
      <c r="B23" s="3">
        <v>197880</v>
      </c>
      <c r="C23" s="3" t="s">
        <v>123</v>
      </c>
      <c r="D23" s="3" t="s">
        <v>124</v>
      </c>
      <c r="E23" s="3" t="s">
        <v>87</v>
      </c>
      <c r="F23" s="3" t="s">
        <v>125</v>
      </c>
      <c r="G23" s="3"/>
      <c r="H23" s="3"/>
      <c r="I23" s="3">
        <v>4</v>
      </c>
      <c r="J23" s="3"/>
      <c r="K23" s="3"/>
      <c r="L23" s="3"/>
      <c r="M23" s="3"/>
      <c r="N23" s="3"/>
      <c r="O23" s="3"/>
      <c r="P23" s="4">
        <v>4</v>
      </c>
      <c r="Q23" s="3"/>
      <c r="R23" s="3">
        <v>1</v>
      </c>
      <c r="S23" s="3"/>
      <c r="T23" s="3">
        <v>1</v>
      </c>
      <c r="U23" s="3"/>
      <c r="V23" s="3"/>
      <c r="W23" s="3"/>
      <c r="X23" s="3">
        <v>1</v>
      </c>
      <c r="Y23" s="3"/>
      <c r="Z23" s="4">
        <v>3</v>
      </c>
      <c r="AA23" s="3"/>
      <c r="AB23" s="3"/>
      <c r="AC23" s="3">
        <v>1</v>
      </c>
      <c r="AD23" s="3"/>
      <c r="AE23" s="3"/>
      <c r="AF23" s="3"/>
      <c r="AG23" s="4">
        <v>1</v>
      </c>
      <c r="AH23" s="3"/>
      <c r="AI23" s="3"/>
      <c r="AJ23" s="3"/>
      <c r="AK23" s="3"/>
      <c r="AL23" s="3"/>
      <c r="AM23" s="3"/>
      <c r="AN23" s="3"/>
      <c r="AO23" s="3"/>
      <c r="AP23" s="3"/>
      <c r="AQ23" s="4"/>
      <c r="AR23" s="3"/>
      <c r="AS23" s="3"/>
      <c r="AT23" s="4"/>
      <c r="AU23" s="4"/>
      <c r="AV23" s="5">
        <v>8</v>
      </c>
      <c r="AW23" s="31">
        <v>6</v>
      </c>
      <c r="AX23" s="3"/>
      <c r="AY23" s="3"/>
      <c r="AZ23" s="4">
        <f t="shared" si="2"/>
        <v>6</v>
      </c>
      <c r="BA23" s="4"/>
      <c r="BB23" s="3"/>
      <c r="BC23" s="3"/>
      <c r="BD23" s="3"/>
      <c r="BE23" s="3"/>
      <c r="BF23" s="3"/>
      <c r="BG23" s="4"/>
      <c r="BH23" s="3"/>
      <c r="BI23" s="3"/>
      <c r="BJ23" s="11"/>
      <c r="BK23" s="3"/>
      <c r="BL23" s="3"/>
      <c r="BM23" s="22"/>
      <c r="BN23" s="26"/>
      <c r="BO23" s="27">
        <f t="shared" si="1"/>
        <v>6</v>
      </c>
      <c r="BP23" s="17">
        <f t="shared" si="3"/>
        <v>14</v>
      </c>
    </row>
    <row r="24" spans="1:69">
      <c r="A24" s="3">
        <v>22</v>
      </c>
      <c r="B24" s="3">
        <v>213433</v>
      </c>
      <c r="C24" s="3" t="s">
        <v>126</v>
      </c>
      <c r="D24" s="3" t="s">
        <v>127</v>
      </c>
      <c r="E24" s="3" t="s">
        <v>113</v>
      </c>
      <c r="F24" s="3" t="s">
        <v>128</v>
      </c>
      <c r="G24" s="3"/>
      <c r="H24" s="3"/>
      <c r="I24" s="3">
        <v>4</v>
      </c>
      <c r="J24" s="3"/>
      <c r="K24" s="3"/>
      <c r="L24" s="3"/>
      <c r="M24" s="3"/>
      <c r="N24" s="3"/>
      <c r="O24" s="3"/>
      <c r="P24" s="4">
        <v>4</v>
      </c>
      <c r="Q24" s="3"/>
      <c r="R24" s="3"/>
      <c r="S24" s="3"/>
      <c r="T24" s="3"/>
      <c r="U24" s="3">
        <v>1</v>
      </c>
      <c r="V24" s="3"/>
      <c r="W24" s="3">
        <v>0.7</v>
      </c>
      <c r="X24" s="3">
        <v>1</v>
      </c>
      <c r="Y24" s="3"/>
      <c r="Z24" s="4">
        <v>2.7</v>
      </c>
      <c r="AA24" s="3"/>
      <c r="AB24" s="3">
        <v>2</v>
      </c>
      <c r="AC24" s="3"/>
      <c r="AD24" s="3"/>
      <c r="AE24" s="3">
        <v>2</v>
      </c>
      <c r="AF24" s="3"/>
      <c r="AG24" s="4">
        <v>4</v>
      </c>
      <c r="AH24" s="3"/>
      <c r="AI24" s="3"/>
      <c r="AJ24" s="3"/>
      <c r="AK24" s="3"/>
      <c r="AL24" s="3"/>
      <c r="AM24" s="3">
        <v>0.25</v>
      </c>
      <c r="AN24" s="3"/>
      <c r="AO24" s="3"/>
      <c r="AP24" s="3"/>
      <c r="AQ24" s="4">
        <v>0.25</v>
      </c>
      <c r="AR24" s="3"/>
      <c r="AS24" s="3"/>
      <c r="AT24" s="4"/>
      <c r="AU24" s="4">
        <v>2</v>
      </c>
      <c r="AV24" s="5">
        <v>12.95</v>
      </c>
      <c r="AW24" s="31">
        <v>6</v>
      </c>
      <c r="AX24" s="3"/>
      <c r="AY24" s="3"/>
      <c r="AZ24" s="4">
        <f t="shared" si="2"/>
        <v>6</v>
      </c>
      <c r="BA24" s="4"/>
      <c r="BB24" s="3">
        <v>1</v>
      </c>
      <c r="BC24" s="3"/>
      <c r="BD24" s="3"/>
      <c r="BE24" s="3"/>
      <c r="BF24" s="3"/>
      <c r="BG24" s="4">
        <v>1</v>
      </c>
      <c r="BH24" s="3"/>
      <c r="BI24" s="3"/>
      <c r="BJ24" s="11"/>
      <c r="BK24" s="3"/>
      <c r="BL24" s="3"/>
      <c r="BM24" s="22"/>
      <c r="BN24" s="26"/>
      <c r="BO24" s="27">
        <f t="shared" si="1"/>
        <v>7</v>
      </c>
      <c r="BP24" s="17">
        <f t="shared" si="3"/>
        <v>19.95</v>
      </c>
    </row>
    <row r="25" spans="1:69">
      <c r="A25" s="3">
        <v>23</v>
      </c>
      <c r="B25" s="3">
        <v>229227</v>
      </c>
      <c r="C25" s="3" t="s">
        <v>129</v>
      </c>
      <c r="D25" s="3" t="s">
        <v>112</v>
      </c>
      <c r="E25" s="3" t="s">
        <v>113</v>
      </c>
      <c r="F25" s="3" t="s">
        <v>130</v>
      </c>
      <c r="G25" s="3"/>
      <c r="H25" s="3"/>
      <c r="I25" s="3">
        <v>4</v>
      </c>
      <c r="J25" s="3"/>
      <c r="K25" s="3"/>
      <c r="L25" s="3"/>
      <c r="M25" s="3"/>
      <c r="N25" s="3"/>
      <c r="O25" s="3"/>
      <c r="P25" s="4">
        <v>4</v>
      </c>
      <c r="Q25" s="3"/>
      <c r="R25" s="3"/>
      <c r="S25" s="3"/>
      <c r="T25" s="3"/>
      <c r="U25" s="3"/>
      <c r="V25" s="3"/>
      <c r="W25" s="3"/>
      <c r="X25" s="3">
        <v>1</v>
      </c>
      <c r="Y25" s="3"/>
      <c r="Z25" s="4">
        <v>1</v>
      </c>
      <c r="AA25" s="3"/>
      <c r="AB25" s="3">
        <v>2</v>
      </c>
      <c r="AC25" s="3"/>
      <c r="AD25" s="3"/>
      <c r="AE25" s="3"/>
      <c r="AF25" s="3"/>
      <c r="AG25" s="4">
        <v>2</v>
      </c>
      <c r="AH25" s="3"/>
      <c r="AI25" s="3"/>
      <c r="AJ25" s="3"/>
      <c r="AK25" s="3"/>
      <c r="AL25" s="3"/>
      <c r="AM25" s="3"/>
      <c r="AN25" s="3"/>
      <c r="AO25" s="3"/>
      <c r="AP25" s="3"/>
      <c r="AQ25" s="4"/>
      <c r="AR25" s="3"/>
      <c r="AS25" s="3"/>
      <c r="AT25" s="4"/>
      <c r="AU25" s="4"/>
      <c r="AV25" s="5">
        <v>7</v>
      </c>
      <c r="AW25" s="31">
        <v>6</v>
      </c>
      <c r="AX25" s="3"/>
      <c r="AY25" s="3"/>
      <c r="AZ25" s="4">
        <f t="shared" si="2"/>
        <v>6</v>
      </c>
      <c r="BA25" s="4"/>
      <c r="BB25" s="3"/>
      <c r="BC25" s="3"/>
      <c r="BD25" s="3"/>
      <c r="BE25" s="3"/>
      <c r="BF25" s="3"/>
      <c r="BG25" s="4"/>
      <c r="BH25" s="3"/>
      <c r="BI25" s="3"/>
      <c r="BJ25" s="11"/>
      <c r="BK25" s="3"/>
      <c r="BL25" s="3"/>
      <c r="BM25" s="22"/>
      <c r="BN25" s="26"/>
      <c r="BO25" s="27">
        <f t="shared" si="1"/>
        <v>6</v>
      </c>
      <c r="BP25" s="17">
        <f t="shared" si="3"/>
        <v>13</v>
      </c>
    </row>
    <row r="26" spans="1:69">
      <c r="A26" s="3">
        <v>24</v>
      </c>
      <c r="B26" s="3">
        <v>180995</v>
      </c>
      <c r="C26" s="3" t="s">
        <v>143</v>
      </c>
      <c r="D26" s="3" t="s">
        <v>144</v>
      </c>
      <c r="E26" s="3" t="s">
        <v>121</v>
      </c>
      <c r="F26" s="3" t="s">
        <v>145</v>
      </c>
      <c r="G26" s="3"/>
      <c r="H26" s="3"/>
      <c r="I26" s="3">
        <v>4</v>
      </c>
      <c r="J26" s="3"/>
      <c r="K26" s="3"/>
      <c r="L26" s="3"/>
      <c r="M26" s="3"/>
      <c r="N26" s="3"/>
      <c r="O26" s="3"/>
      <c r="P26" s="4">
        <v>4</v>
      </c>
      <c r="Q26" s="3"/>
      <c r="R26" s="3"/>
      <c r="S26" s="3">
        <v>0.4</v>
      </c>
      <c r="T26" s="3">
        <v>0.4</v>
      </c>
      <c r="U26" s="3"/>
      <c r="V26" s="3"/>
      <c r="W26" s="3"/>
      <c r="X26" s="3"/>
      <c r="Y26" s="3"/>
      <c r="Z26" s="4">
        <v>0.8</v>
      </c>
      <c r="AA26" s="3"/>
      <c r="AB26" s="3"/>
      <c r="AC26" s="3"/>
      <c r="AD26" s="3"/>
      <c r="AE26" s="3"/>
      <c r="AF26" s="3"/>
      <c r="AG26" s="4"/>
      <c r="AH26" s="3"/>
      <c r="AI26" s="3"/>
      <c r="AJ26" s="3"/>
      <c r="AK26" s="3"/>
      <c r="AL26" s="3"/>
      <c r="AM26" s="3"/>
      <c r="AN26" s="3"/>
      <c r="AO26" s="3"/>
      <c r="AP26" s="3"/>
      <c r="AQ26" s="4"/>
      <c r="AR26" s="3"/>
      <c r="AS26" s="3"/>
      <c r="AT26" s="4"/>
      <c r="AU26" s="4"/>
      <c r="AV26" s="5">
        <v>4.8</v>
      </c>
      <c r="AW26" s="31">
        <v>6</v>
      </c>
      <c r="AX26" s="3"/>
      <c r="AY26" s="3"/>
      <c r="AZ26" s="4">
        <f t="shared" si="2"/>
        <v>6</v>
      </c>
      <c r="BA26" s="4"/>
      <c r="BB26" s="3">
        <v>0.5</v>
      </c>
      <c r="BC26" s="3"/>
      <c r="BD26" s="3"/>
      <c r="BE26" s="3"/>
      <c r="BF26" s="3">
        <v>1</v>
      </c>
      <c r="BG26" s="4">
        <v>1.5</v>
      </c>
      <c r="BH26" s="3"/>
      <c r="BI26" s="3"/>
      <c r="BJ26" s="11"/>
      <c r="BK26" s="3"/>
      <c r="BL26" s="3"/>
      <c r="BM26" s="22"/>
      <c r="BN26" s="26"/>
      <c r="BO26" s="27">
        <f t="shared" si="1"/>
        <v>7.5</v>
      </c>
      <c r="BP26" s="17">
        <f t="shared" si="3"/>
        <v>12.3</v>
      </c>
    </row>
    <row r="27" spans="1:69">
      <c r="A27" s="3">
        <v>25</v>
      </c>
      <c r="B27" s="3">
        <v>225913</v>
      </c>
      <c r="C27" s="3" t="s">
        <v>149</v>
      </c>
      <c r="D27" s="3" t="s">
        <v>150</v>
      </c>
      <c r="E27" s="3" t="s">
        <v>87</v>
      </c>
      <c r="F27" s="3" t="s">
        <v>151</v>
      </c>
      <c r="G27" s="3"/>
      <c r="H27" s="3"/>
      <c r="I27" s="3"/>
      <c r="J27" s="3"/>
      <c r="K27" s="3"/>
      <c r="L27" s="3"/>
      <c r="M27" s="3"/>
      <c r="N27" s="3"/>
      <c r="O27" s="3"/>
      <c r="P27" s="4"/>
      <c r="Q27" s="3"/>
      <c r="R27" s="3"/>
      <c r="S27" s="3"/>
      <c r="T27" s="3"/>
      <c r="U27" s="3"/>
      <c r="V27" s="3"/>
      <c r="W27" s="3"/>
      <c r="X27" s="3"/>
      <c r="Y27" s="3"/>
      <c r="Z27" s="4"/>
      <c r="AA27" s="3"/>
      <c r="AB27" s="3"/>
      <c r="AC27" s="3"/>
      <c r="AD27" s="3"/>
      <c r="AE27" s="3"/>
      <c r="AF27" s="3"/>
      <c r="AG27" s="4"/>
      <c r="AH27" s="3"/>
      <c r="AI27" s="3">
        <v>3</v>
      </c>
      <c r="AJ27" s="3"/>
      <c r="AK27" s="3"/>
      <c r="AL27" s="3"/>
      <c r="AM27" s="3">
        <v>1</v>
      </c>
      <c r="AN27" s="3"/>
      <c r="AO27" s="3"/>
      <c r="AP27" s="3"/>
      <c r="AQ27" s="4">
        <v>4</v>
      </c>
      <c r="AR27" s="3"/>
      <c r="AS27" s="3"/>
      <c r="AT27" s="4"/>
      <c r="AU27" s="4"/>
      <c r="AV27" s="5">
        <v>4</v>
      </c>
      <c r="AW27" s="31">
        <v>6</v>
      </c>
      <c r="AX27" s="3"/>
      <c r="AY27" s="3"/>
      <c r="AZ27" s="4">
        <f t="shared" si="2"/>
        <v>6</v>
      </c>
      <c r="BA27" s="4"/>
      <c r="BB27" s="3"/>
      <c r="BC27" s="3"/>
      <c r="BD27" s="3"/>
      <c r="BE27" s="3"/>
      <c r="BF27" s="3"/>
      <c r="BG27" s="4"/>
      <c r="BH27" s="3"/>
      <c r="BI27" s="3"/>
      <c r="BJ27" s="11"/>
      <c r="BK27" s="3"/>
      <c r="BL27" s="3"/>
      <c r="BM27" s="22"/>
      <c r="BN27" s="26"/>
      <c r="BO27" s="27">
        <f t="shared" si="1"/>
        <v>6</v>
      </c>
      <c r="BP27" s="17">
        <f t="shared" si="3"/>
        <v>10</v>
      </c>
    </row>
    <row r="28" spans="1:69">
      <c r="A28" s="3">
        <v>26</v>
      </c>
      <c r="B28" s="3">
        <v>701933</v>
      </c>
      <c r="C28" s="3" t="s">
        <v>152</v>
      </c>
      <c r="D28" s="3" t="s">
        <v>153</v>
      </c>
      <c r="E28" s="3" t="s">
        <v>72</v>
      </c>
      <c r="F28" s="3" t="s">
        <v>154</v>
      </c>
      <c r="G28" s="3"/>
      <c r="H28" s="3"/>
      <c r="I28" s="3"/>
      <c r="J28" s="3"/>
      <c r="K28" s="3"/>
      <c r="L28" s="3"/>
      <c r="M28" s="3"/>
      <c r="N28" s="3"/>
      <c r="O28" s="3"/>
      <c r="P28" s="4"/>
      <c r="Q28" s="3"/>
      <c r="R28" s="3"/>
      <c r="S28" s="3"/>
      <c r="T28" s="3"/>
      <c r="U28" s="3"/>
      <c r="V28" s="3"/>
      <c r="W28" s="3"/>
      <c r="X28" s="3"/>
      <c r="Y28" s="3"/>
      <c r="Z28" s="4"/>
      <c r="AA28" s="3">
        <v>3</v>
      </c>
      <c r="AB28" s="3"/>
      <c r="AC28" s="3"/>
      <c r="AD28" s="3"/>
      <c r="AE28" s="3"/>
      <c r="AF28" s="3"/>
      <c r="AG28" s="4">
        <v>3</v>
      </c>
      <c r="AH28" s="3"/>
      <c r="AI28" s="3"/>
      <c r="AJ28" s="3"/>
      <c r="AK28" s="3"/>
      <c r="AL28" s="3"/>
      <c r="AM28" s="3"/>
      <c r="AN28" s="3"/>
      <c r="AO28" s="3"/>
      <c r="AP28" s="3"/>
      <c r="AQ28" s="4"/>
      <c r="AR28" s="3"/>
      <c r="AS28" s="3"/>
      <c r="AT28" s="4"/>
      <c r="AU28" s="4"/>
      <c r="AV28" s="5">
        <v>3</v>
      </c>
      <c r="AW28" s="31">
        <v>6</v>
      </c>
      <c r="AX28" s="3"/>
      <c r="AY28" s="3"/>
      <c r="AZ28" s="4">
        <f t="shared" si="2"/>
        <v>6</v>
      </c>
      <c r="BA28" s="4"/>
      <c r="BB28" s="3"/>
      <c r="BC28" s="3"/>
      <c r="BD28" s="3"/>
      <c r="BE28" s="3"/>
      <c r="BF28" s="3">
        <v>1</v>
      </c>
      <c r="BG28" s="4">
        <v>1</v>
      </c>
      <c r="BH28" s="3"/>
      <c r="BI28" s="3"/>
      <c r="BJ28" s="11"/>
      <c r="BK28" s="3"/>
      <c r="BL28" s="3"/>
      <c r="BM28" s="22"/>
      <c r="BN28" s="26"/>
      <c r="BO28" s="27">
        <f t="shared" si="1"/>
        <v>7</v>
      </c>
      <c r="BP28" s="17">
        <f t="shared" si="3"/>
        <v>10</v>
      </c>
    </row>
    <row r="29" spans="1:69">
      <c r="A29" s="3">
        <v>27</v>
      </c>
      <c r="B29" s="3">
        <v>213331</v>
      </c>
      <c r="C29" s="3" t="s">
        <v>146</v>
      </c>
      <c r="D29" s="3" t="s">
        <v>147</v>
      </c>
      <c r="E29" s="3" t="s">
        <v>113</v>
      </c>
      <c r="F29" s="3" t="s">
        <v>148</v>
      </c>
      <c r="G29" s="3"/>
      <c r="H29" s="3"/>
      <c r="I29" s="3">
        <v>4</v>
      </c>
      <c r="J29" s="3"/>
      <c r="K29" s="3"/>
      <c r="L29" s="3"/>
      <c r="M29" s="3"/>
      <c r="N29" s="3"/>
      <c r="O29" s="3"/>
      <c r="P29" s="4">
        <v>4</v>
      </c>
      <c r="Q29" s="3"/>
      <c r="R29" s="3"/>
      <c r="S29" s="3"/>
      <c r="T29" s="3"/>
      <c r="U29" s="3"/>
      <c r="V29" s="3"/>
      <c r="W29" s="3"/>
      <c r="X29" s="3"/>
      <c r="Y29" s="3"/>
      <c r="Z29" s="4"/>
      <c r="AA29" s="3"/>
      <c r="AB29" s="3"/>
      <c r="AC29" s="3">
        <v>1</v>
      </c>
      <c r="AD29" s="3"/>
      <c r="AE29" s="3"/>
      <c r="AF29" s="3"/>
      <c r="AG29" s="4">
        <v>1</v>
      </c>
      <c r="AH29" s="3"/>
      <c r="AI29" s="3"/>
      <c r="AJ29" s="3"/>
      <c r="AK29" s="3"/>
      <c r="AL29" s="3"/>
      <c r="AM29" s="3"/>
      <c r="AN29" s="3"/>
      <c r="AO29" s="3"/>
      <c r="AP29" s="3"/>
      <c r="AQ29" s="4"/>
      <c r="AR29" s="3"/>
      <c r="AS29" s="3"/>
      <c r="AT29" s="4"/>
      <c r="AU29" s="4"/>
      <c r="AV29" s="5">
        <v>5</v>
      </c>
      <c r="AW29" s="31">
        <v>0</v>
      </c>
      <c r="AX29" s="3"/>
      <c r="AY29" s="3"/>
      <c r="AZ29" s="4">
        <f t="shared" si="2"/>
        <v>0</v>
      </c>
      <c r="BA29" s="4"/>
      <c r="BB29" s="3"/>
      <c r="BC29" s="3"/>
      <c r="BD29" s="3"/>
      <c r="BE29" s="3"/>
      <c r="BF29" s="3"/>
      <c r="BG29" s="4"/>
      <c r="BH29" s="3"/>
      <c r="BI29" s="3"/>
      <c r="BJ29" s="11"/>
      <c r="BK29" s="3"/>
      <c r="BL29" s="3"/>
      <c r="BM29" s="22"/>
      <c r="BN29" s="26"/>
      <c r="BO29" s="27">
        <f t="shared" si="1"/>
        <v>0</v>
      </c>
      <c r="BP29" s="17">
        <f t="shared" si="3"/>
        <v>5</v>
      </c>
    </row>
    <row r="30" spans="1:69">
      <c r="A30" s="3">
        <v>28</v>
      </c>
      <c r="B30" s="3">
        <v>225779</v>
      </c>
      <c r="C30" s="3"/>
      <c r="D30" s="3"/>
      <c r="E30" s="3"/>
      <c r="F30" s="28" t="s">
        <v>157</v>
      </c>
      <c r="G30" s="3"/>
      <c r="H30" s="3"/>
      <c r="I30" s="3"/>
      <c r="J30" s="3"/>
      <c r="K30" s="3"/>
      <c r="L30" s="3"/>
      <c r="M30" s="3"/>
      <c r="N30" s="3"/>
      <c r="O30" s="3"/>
      <c r="P30" s="4"/>
      <c r="Q30" s="3"/>
      <c r="R30" s="3"/>
      <c r="S30" s="3"/>
      <c r="T30" s="3"/>
      <c r="U30" s="3"/>
      <c r="V30" s="3"/>
      <c r="W30" s="3"/>
      <c r="X30" s="3"/>
      <c r="Y30" s="3"/>
      <c r="Z30" s="4"/>
      <c r="AA30" s="3"/>
      <c r="AB30" s="3"/>
      <c r="AC30" s="3"/>
      <c r="AD30" s="3"/>
      <c r="AE30" s="3"/>
      <c r="AF30" s="3"/>
      <c r="AG30" s="4"/>
      <c r="AH30" s="3"/>
      <c r="AI30" s="3"/>
      <c r="AJ30" s="3"/>
      <c r="AK30" s="3"/>
      <c r="AL30" s="3"/>
      <c r="AM30" s="3"/>
      <c r="AN30" s="3"/>
      <c r="AO30" s="3"/>
      <c r="AP30" s="3"/>
      <c r="AQ30" s="4"/>
      <c r="AR30" s="3"/>
      <c r="AS30" s="3"/>
      <c r="AT30" s="4"/>
      <c r="AU30" s="4"/>
      <c r="AV30" s="5"/>
      <c r="AW30" s="32"/>
      <c r="AX30" s="3"/>
      <c r="AY30" s="3"/>
      <c r="AZ30" s="4"/>
      <c r="BA30" s="4"/>
      <c r="BB30" s="3"/>
      <c r="BC30" s="3"/>
      <c r="BD30" s="3"/>
      <c r="BE30" s="3"/>
      <c r="BF30" s="3"/>
      <c r="BG30" s="4"/>
      <c r="BH30" s="3"/>
      <c r="BI30" s="3"/>
      <c r="BJ30" s="11"/>
      <c r="BK30" s="3"/>
      <c r="BL30" s="3"/>
      <c r="BM30" s="22"/>
      <c r="BN30" s="26"/>
      <c r="BO30" s="27"/>
      <c r="BP30" s="17"/>
      <c r="BQ30" s="9" t="s">
        <v>155</v>
      </c>
    </row>
    <row r="31" spans="1:69">
      <c r="BN31" s="20"/>
      <c r="BO31" s="20"/>
      <c r="BP31" s="21"/>
      <c r="BQ31" s="20"/>
    </row>
    <row r="32" spans="1:69">
      <c r="BN32" s="20"/>
      <c r="BO32" s="20"/>
      <c r="BP32" s="21"/>
      <c r="BQ32" s="20"/>
    </row>
    <row r="33" spans="66:69">
      <c r="BN33" s="20"/>
      <c r="BO33" s="20"/>
      <c r="BP33" s="21"/>
      <c r="BQ33" s="20"/>
    </row>
    <row r="34" spans="66:69">
      <c r="BN34" s="20"/>
      <c r="BO34" s="20"/>
      <c r="BP34" s="21"/>
      <c r="BQ34" s="20"/>
    </row>
    <row r="35" spans="66:69">
      <c r="BN35" s="20"/>
      <c r="BO35" s="20"/>
      <c r="BP35" s="21"/>
      <c r="BQ35" s="20"/>
    </row>
    <row r="36" spans="66:69">
      <c r="BN36" s="20"/>
      <c r="BO36" s="20"/>
      <c r="BP36" s="21"/>
      <c r="BQ36" s="20"/>
    </row>
    <row r="37" spans="66:69">
      <c r="BN37" s="20"/>
      <c r="BO37" s="20"/>
      <c r="BP37" s="21"/>
      <c r="BQ37" s="20"/>
    </row>
    <row r="38" spans="66:69">
      <c r="BN38" s="20"/>
      <c r="BO38" s="20"/>
      <c r="BP38" s="21"/>
      <c r="BQ38" s="20"/>
    </row>
    <row r="39" spans="66:69">
      <c r="BN39" s="20"/>
      <c r="BO39" s="20"/>
      <c r="BP39" s="21"/>
      <c r="BQ39" s="20"/>
    </row>
    <row r="40" spans="66:69">
      <c r="BN40" s="20"/>
      <c r="BO40" s="20"/>
      <c r="BP40" s="21"/>
      <c r="BQ40" s="20"/>
    </row>
    <row r="41" spans="66:69">
      <c r="BN41" s="20"/>
      <c r="BO41" s="20"/>
      <c r="BP41" s="21"/>
      <c r="BQ41" s="20"/>
    </row>
    <row r="42" spans="66:69">
      <c r="BN42" s="20"/>
      <c r="BO42" s="20"/>
      <c r="BP42" s="21"/>
      <c r="BQ42" s="20"/>
    </row>
    <row r="43" spans="66:69">
      <c r="BN43" s="20"/>
      <c r="BO43" s="20"/>
      <c r="BP43" s="21"/>
      <c r="BQ43" s="20"/>
    </row>
    <row r="44" spans="66:69">
      <c r="BN44" s="20"/>
      <c r="BO44" s="20"/>
      <c r="BP44" s="21"/>
      <c r="BQ44" s="20"/>
    </row>
    <row r="45" spans="66:69">
      <c r="BN45" s="20"/>
      <c r="BO45" s="20"/>
      <c r="BP45" s="21"/>
      <c r="BQ45" s="20"/>
    </row>
    <row r="46" spans="66:69">
      <c r="BN46" s="20"/>
      <c r="BO46" s="20"/>
      <c r="BP46" s="21"/>
      <c r="BQ46" s="20"/>
    </row>
    <row r="47" spans="66:69">
      <c r="BN47" s="20"/>
      <c r="BO47" s="20"/>
      <c r="BP47" s="21"/>
      <c r="BQ47" s="20"/>
    </row>
    <row r="48" spans="66:69">
      <c r="BN48" s="20"/>
      <c r="BO48" s="20"/>
      <c r="BP48" s="21"/>
      <c r="BQ48" s="20"/>
    </row>
    <row r="49" spans="66:69">
      <c r="BN49" s="20"/>
      <c r="BO49" s="20"/>
      <c r="BP49" s="21"/>
      <c r="BQ49" s="20"/>
    </row>
    <row r="50" spans="66:69">
      <c r="BN50" s="20"/>
      <c r="BO50" s="20"/>
      <c r="BP50" s="21"/>
      <c r="BQ50" s="20"/>
    </row>
    <row r="51" spans="66:69">
      <c r="BN51" s="20"/>
      <c r="BO51" s="20"/>
      <c r="BP51" s="21"/>
      <c r="BQ51" s="20"/>
    </row>
    <row r="52" spans="66:69">
      <c r="BN52" s="20"/>
      <c r="BO52" s="20"/>
      <c r="BP52" s="21"/>
      <c r="BQ52" s="20"/>
    </row>
    <row r="53" spans="66:69">
      <c r="BN53" s="20"/>
      <c r="BO53" s="20"/>
      <c r="BP53" s="21"/>
      <c r="BQ53" s="20"/>
    </row>
    <row r="54" spans="66:69">
      <c r="BN54" s="20"/>
      <c r="BO54" s="20"/>
      <c r="BP54" s="21"/>
      <c r="BQ54" s="20"/>
    </row>
    <row r="55" spans="66:69">
      <c r="BN55" s="20"/>
      <c r="BO55" s="20"/>
      <c r="BP55" s="21"/>
      <c r="BQ55" s="20"/>
    </row>
    <row r="56" spans="66:69">
      <c r="BN56" s="20"/>
      <c r="BO56" s="20"/>
      <c r="BP56" s="21"/>
      <c r="BQ56" s="20"/>
    </row>
    <row r="57" spans="66:69">
      <c r="BN57" s="20"/>
      <c r="BO57" s="20"/>
      <c r="BP57" s="21"/>
      <c r="BQ57" s="20"/>
    </row>
    <row r="58" spans="66:69">
      <c r="BN58" s="20"/>
      <c r="BO58" s="20"/>
      <c r="BP58" s="21"/>
      <c r="BQ58" s="20"/>
    </row>
    <row r="59" spans="66:69">
      <c r="BN59" s="20"/>
      <c r="BO59" s="20"/>
      <c r="BP59" s="21"/>
      <c r="BQ59" s="20"/>
    </row>
    <row r="60" spans="66:69">
      <c r="BN60" s="20"/>
      <c r="BO60" s="20"/>
      <c r="BP60" s="21"/>
      <c r="BQ60" s="20"/>
    </row>
    <row r="61" spans="66:69">
      <c r="BN61" s="20"/>
      <c r="BO61" s="20"/>
      <c r="BP61" s="21"/>
      <c r="BQ61" s="20"/>
    </row>
    <row r="62" spans="66:69">
      <c r="BN62" s="20"/>
      <c r="BO62" s="20"/>
      <c r="BP62" s="21"/>
      <c r="BQ62" s="20"/>
    </row>
    <row r="63" spans="66:69">
      <c r="BN63" s="20"/>
      <c r="BO63" s="20"/>
      <c r="BP63" s="21"/>
      <c r="BQ63" s="20"/>
    </row>
    <row r="64" spans="66:69">
      <c r="BN64" s="20"/>
      <c r="BO64" s="20"/>
      <c r="BP64" s="21"/>
      <c r="BQ64" s="20"/>
    </row>
    <row r="65" spans="66:69">
      <c r="BN65" s="20"/>
      <c r="BO65" s="20"/>
      <c r="BP65" s="21"/>
      <c r="BQ65" s="20"/>
    </row>
    <row r="66" spans="66:69">
      <c r="BN66" s="20"/>
      <c r="BO66" s="20"/>
      <c r="BP66" s="21"/>
      <c r="BQ66" s="20"/>
    </row>
    <row r="67" spans="66:69">
      <c r="BN67" s="20"/>
      <c r="BO67" s="20"/>
      <c r="BP67" s="21"/>
      <c r="BQ67" s="20"/>
    </row>
    <row r="68" spans="66:69">
      <c r="BN68" s="20"/>
      <c r="BO68" s="20"/>
      <c r="BP68" s="21"/>
      <c r="BQ68" s="20"/>
    </row>
    <row r="69" spans="66:69">
      <c r="BN69" s="20"/>
      <c r="BO69" s="20"/>
      <c r="BP69" s="21"/>
      <c r="BQ69" s="20"/>
    </row>
    <row r="70" spans="66:69">
      <c r="BN70" s="20"/>
      <c r="BO70" s="20"/>
      <c r="BP70" s="21"/>
      <c r="BQ70" s="20"/>
    </row>
    <row r="71" spans="66:69">
      <c r="BN71" s="20"/>
      <c r="BO71" s="20"/>
      <c r="BP71" s="21"/>
      <c r="BQ71" s="20"/>
    </row>
    <row r="72" spans="66:69">
      <c r="BN72" s="20"/>
      <c r="BO72" s="20"/>
      <c r="BP72" s="21"/>
      <c r="BQ72" s="20"/>
    </row>
    <row r="73" spans="66:69">
      <c r="BN73" s="20"/>
      <c r="BO73" s="20"/>
      <c r="BP73" s="21"/>
      <c r="BQ73" s="20"/>
    </row>
    <row r="74" spans="66:69">
      <c r="BN74" s="20"/>
      <c r="BO74" s="20"/>
      <c r="BP74" s="21"/>
      <c r="BQ74" s="20"/>
    </row>
    <row r="75" spans="66:69">
      <c r="BN75" s="20"/>
      <c r="BO75" s="20"/>
      <c r="BP75" s="21"/>
      <c r="BQ75" s="20"/>
    </row>
    <row r="76" spans="66:69">
      <c r="BN76" s="20"/>
      <c r="BO76" s="20"/>
      <c r="BP76" s="21"/>
      <c r="BQ76" s="20"/>
    </row>
    <row r="77" spans="66:69">
      <c r="BN77" s="20"/>
      <c r="BO77" s="20"/>
      <c r="BP77" s="21"/>
      <c r="BQ77" s="20"/>
    </row>
    <row r="78" spans="66:69">
      <c r="BN78" s="20"/>
      <c r="BO78" s="20"/>
      <c r="BP78" s="21"/>
      <c r="BQ78" s="20"/>
    </row>
    <row r="79" spans="66:69">
      <c r="BN79" s="20"/>
      <c r="BO79" s="20"/>
      <c r="BP79" s="21"/>
      <c r="BQ79" s="20"/>
    </row>
    <row r="80" spans="66:69">
      <c r="BN80" s="20"/>
      <c r="BO80" s="20"/>
      <c r="BP80" s="21"/>
      <c r="BQ80" s="20"/>
    </row>
    <row r="81" spans="66:69">
      <c r="BN81" s="20"/>
      <c r="BO81" s="20"/>
      <c r="BP81" s="21"/>
      <c r="BQ81" s="20"/>
    </row>
    <row r="82" spans="66:69">
      <c r="BN82" s="20"/>
      <c r="BO82" s="20"/>
      <c r="BP82" s="21"/>
      <c r="BQ82" s="20"/>
    </row>
    <row r="83" spans="66:69">
      <c r="BN83" s="20"/>
      <c r="BO83" s="20"/>
      <c r="BP83" s="21"/>
      <c r="BQ83" s="20"/>
    </row>
    <row r="84" spans="66:69">
      <c r="BN84" s="20"/>
      <c r="BO84" s="20"/>
      <c r="BP84" s="21"/>
      <c r="BQ84" s="20"/>
    </row>
    <row r="85" spans="66:69">
      <c r="BN85" s="20"/>
      <c r="BO85" s="20"/>
      <c r="BP85" s="21"/>
      <c r="BQ85" s="20"/>
    </row>
    <row r="86" spans="66:69">
      <c r="BN86" s="20"/>
      <c r="BO86" s="20"/>
      <c r="BP86" s="21"/>
      <c r="BQ86" s="20"/>
    </row>
    <row r="87" spans="66:69">
      <c r="BN87" s="20"/>
      <c r="BO87" s="20"/>
      <c r="BP87" s="21"/>
      <c r="BQ87" s="20"/>
    </row>
    <row r="88" spans="66:69">
      <c r="BN88" s="20"/>
      <c r="BO88" s="20"/>
      <c r="BP88" s="21"/>
      <c r="BQ88" s="20"/>
    </row>
    <row r="89" spans="66:69">
      <c r="BN89" s="20"/>
      <c r="BO89" s="20"/>
      <c r="BP89" s="21"/>
      <c r="BQ89" s="20"/>
    </row>
    <row r="90" spans="66:69">
      <c r="BN90" s="20"/>
      <c r="BO90" s="20"/>
      <c r="BP90" s="21"/>
      <c r="BQ90" s="20"/>
    </row>
    <row r="91" spans="66:69">
      <c r="BN91" s="20"/>
      <c r="BO91" s="20"/>
      <c r="BP91" s="21"/>
      <c r="BQ91" s="20"/>
    </row>
    <row r="92" spans="66:69">
      <c r="BN92" s="20"/>
      <c r="BO92" s="20"/>
      <c r="BP92" s="21"/>
      <c r="BQ92" s="20"/>
    </row>
    <row r="93" spans="66:69">
      <c r="BN93" s="20"/>
      <c r="BO93" s="20"/>
      <c r="BP93" s="21"/>
      <c r="BQ93" s="20"/>
    </row>
    <row r="94" spans="66:69">
      <c r="BN94" s="20"/>
      <c r="BO94" s="20"/>
      <c r="BP94" s="21"/>
      <c r="BQ94" s="20"/>
    </row>
    <row r="95" spans="66:69">
      <c r="BN95" s="20"/>
      <c r="BO95" s="20"/>
      <c r="BP95" s="21"/>
      <c r="BQ95" s="20"/>
    </row>
    <row r="96" spans="66:69">
      <c r="BN96" s="20"/>
      <c r="BO96" s="20"/>
      <c r="BP96" s="21"/>
      <c r="BQ96" s="20"/>
    </row>
    <row r="97" spans="66:69">
      <c r="BN97" s="20"/>
      <c r="BO97" s="20"/>
      <c r="BP97" s="21"/>
      <c r="BQ97" s="20"/>
    </row>
    <row r="98" spans="66:69">
      <c r="BN98" s="20"/>
      <c r="BO98" s="20"/>
      <c r="BP98" s="21"/>
      <c r="BQ98" s="20"/>
    </row>
    <row r="99" spans="66:69">
      <c r="BN99" s="20"/>
      <c r="BO99" s="20"/>
      <c r="BP99" s="21"/>
      <c r="BQ99" s="20"/>
    </row>
    <row r="100" spans="66:69">
      <c r="BN100" s="20"/>
      <c r="BO100" s="20"/>
      <c r="BP100" s="21"/>
      <c r="BQ100" s="20"/>
    </row>
    <row r="101" spans="66:69">
      <c r="BN101" s="20"/>
      <c r="BO101" s="20"/>
      <c r="BP101" s="21"/>
      <c r="BQ101" s="20"/>
    </row>
    <row r="102" spans="66:69">
      <c r="BN102" s="20"/>
      <c r="BO102" s="20"/>
      <c r="BP102" s="21"/>
      <c r="BQ102" s="20"/>
    </row>
    <row r="103" spans="66:69">
      <c r="BN103" s="20"/>
      <c r="BO103" s="20"/>
      <c r="BP103" s="21"/>
      <c r="BQ103" s="20"/>
    </row>
    <row r="104" spans="66:69">
      <c r="BN104" s="20"/>
      <c r="BO104" s="20"/>
      <c r="BP104" s="21"/>
      <c r="BQ104" s="20"/>
    </row>
    <row r="105" spans="66:69">
      <c r="BN105" s="20"/>
      <c r="BO105" s="20"/>
      <c r="BP105" s="21"/>
      <c r="BQ105" s="20"/>
    </row>
    <row r="106" spans="66:69">
      <c r="BN106" s="20"/>
      <c r="BO106" s="20"/>
      <c r="BP106" s="21"/>
      <c r="BQ106" s="20"/>
    </row>
    <row r="107" spans="66:69">
      <c r="BN107" s="20"/>
      <c r="BO107" s="20"/>
      <c r="BP107" s="21"/>
      <c r="BQ107" s="20"/>
    </row>
    <row r="108" spans="66:69">
      <c r="BN108" s="20"/>
      <c r="BO108" s="20"/>
      <c r="BP108" s="21"/>
      <c r="BQ108" s="20"/>
    </row>
    <row r="109" spans="66:69">
      <c r="BN109" s="20"/>
      <c r="BO109" s="20"/>
      <c r="BP109" s="21"/>
      <c r="BQ109" s="20"/>
    </row>
    <row r="110" spans="66:69">
      <c r="BN110" s="20"/>
      <c r="BO110" s="20"/>
      <c r="BP110" s="21"/>
      <c r="BQ110" s="20"/>
    </row>
    <row r="111" spans="66:69">
      <c r="BN111" s="20"/>
      <c r="BO111" s="20"/>
      <c r="BP111" s="21"/>
      <c r="BQ111" s="20"/>
    </row>
    <row r="112" spans="66:69">
      <c r="BN112" s="20"/>
      <c r="BO112" s="20"/>
      <c r="BP112" s="21"/>
      <c r="BQ112" s="20"/>
    </row>
    <row r="113" spans="66:69">
      <c r="BN113" s="20"/>
      <c r="BO113" s="20"/>
      <c r="BP113" s="21"/>
      <c r="BQ113" s="20"/>
    </row>
    <row r="114" spans="66:69">
      <c r="BN114" s="20"/>
      <c r="BO114" s="20"/>
      <c r="BP114" s="21"/>
      <c r="BQ114" s="20"/>
    </row>
    <row r="115" spans="66:69">
      <c r="BN115" s="20"/>
      <c r="BO115" s="20"/>
      <c r="BP115" s="21"/>
      <c r="BQ115" s="20"/>
    </row>
    <row r="116" spans="66:69">
      <c r="BN116" s="20"/>
      <c r="BO116" s="20"/>
      <c r="BP116" s="21"/>
      <c r="BQ116" s="20"/>
    </row>
    <row r="117" spans="66:69">
      <c r="BN117" s="20"/>
      <c r="BO117" s="20"/>
      <c r="BP117" s="21"/>
      <c r="BQ117" s="20"/>
    </row>
    <row r="118" spans="66:69">
      <c r="BN118" s="20"/>
      <c r="BO118" s="20"/>
      <c r="BP118" s="21"/>
      <c r="BQ118" s="20"/>
    </row>
    <row r="119" spans="66:69">
      <c r="BN119" s="20"/>
      <c r="BO119" s="20"/>
      <c r="BP119" s="21"/>
      <c r="BQ119" s="20"/>
    </row>
    <row r="120" spans="66:69">
      <c r="BN120" s="20"/>
      <c r="BO120" s="20"/>
      <c r="BP120" s="21"/>
      <c r="BQ120" s="20"/>
    </row>
    <row r="121" spans="66:69">
      <c r="BN121" s="20"/>
      <c r="BO121" s="20"/>
      <c r="BP121" s="21"/>
      <c r="BQ121" s="20"/>
    </row>
    <row r="122" spans="66:69">
      <c r="BN122" s="20"/>
      <c r="BO122" s="20"/>
      <c r="BP122" s="21"/>
      <c r="BQ122" s="20"/>
    </row>
    <row r="123" spans="66:69">
      <c r="BN123" s="20"/>
      <c r="BO123" s="20"/>
      <c r="BP123" s="21"/>
      <c r="BQ123" s="20"/>
    </row>
    <row r="124" spans="66:69">
      <c r="BN124" s="20"/>
      <c r="BO124" s="20"/>
      <c r="BP124" s="21"/>
      <c r="BQ124" s="20"/>
    </row>
    <row r="125" spans="66:69">
      <c r="BN125" s="20"/>
      <c r="BO125" s="20"/>
      <c r="BP125" s="21"/>
      <c r="BQ125" s="20"/>
    </row>
    <row r="126" spans="66:69">
      <c r="BN126" s="20"/>
      <c r="BO126" s="20"/>
      <c r="BP126" s="21"/>
      <c r="BQ126" s="20"/>
    </row>
    <row r="127" spans="66:69">
      <c r="BN127" s="20"/>
      <c r="BO127" s="20"/>
      <c r="BP127" s="21"/>
      <c r="BQ127" s="20"/>
    </row>
    <row r="128" spans="66:69">
      <c r="BN128" s="20"/>
      <c r="BO128" s="20"/>
      <c r="BP128" s="21"/>
      <c r="BQ128" s="20"/>
    </row>
    <row r="129" spans="66:69">
      <c r="BN129" s="20"/>
      <c r="BO129" s="20"/>
      <c r="BP129" s="21"/>
      <c r="BQ129" s="20"/>
    </row>
    <row r="130" spans="66:69">
      <c r="BN130" s="20"/>
      <c r="BO130" s="20"/>
      <c r="BP130" s="21"/>
      <c r="BQ130" s="20"/>
    </row>
    <row r="131" spans="66:69">
      <c r="BN131" s="20"/>
      <c r="BO131" s="20"/>
      <c r="BP131" s="21"/>
      <c r="BQ131" s="20"/>
    </row>
    <row r="132" spans="66:69">
      <c r="BN132" s="20"/>
      <c r="BO132" s="20"/>
      <c r="BP132" s="21"/>
      <c r="BQ132" s="20"/>
    </row>
    <row r="133" spans="66:69">
      <c r="BN133" s="20"/>
      <c r="BO133" s="20"/>
      <c r="BP133" s="21"/>
      <c r="BQ133" s="20"/>
    </row>
    <row r="134" spans="66:69">
      <c r="BN134" s="20"/>
      <c r="BO134" s="20"/>
      <c r="BP134" s="21"/>
      <c r="BQ134" s="20"/>
    </row>
    <row r="135" spans="66:69">
      <c r="BN135" s="20"/>
      <c r="BO135" s="20"/>
      <c r="BP135" s="21"/>
      <c r="BQ135" s="20"/>
    </row>
    <row r="136" spans="66:69">
      <c r="BN136" s="20"/>
      <c r="BO136" s="20"/>
      <c r="BP136" s="21"/>
      <c r="BQ136" s="20"/>
    </row>
    <row r="137" spans="66:69">
      <c r="BN137" s="20"/>
      <c r="BO137" s="20"/>
      <c r="BP137" s="21"/>
      <c r="BQ137" s="20"/>
    </row>
    <row r="138" spans="66:69">
      <c r="BN138" s="20"/>
      <c r="BO138" s="20"/>
      <c r="BP138" s="21"/>
      <c r="BQ138" s="20"/>
    </row>
    <row r="139" spans="66:69">
      <c r="BN139" s="20"/>
      <c r="BO139" s="20"/>
      <c r="BP139" s="21"/>
      <c r="BQ139" s="20"/>
    </row>
    <row r="140" spans="66:69">
      <c r="BN140" s="20"/>
      <c r="BO140" s="20"/>
      <c r="BP140" s="21"/>
      <c r="BQ140" s="20"/>
    </row>
    <row r="141" spans="66:69">
      <c r="BN141" s="20"/>
      <c r="BO141" s="20"/>
      <c r="BP141" s="21"/>
      <c r="BQ141" s="20"/>
    </row>
    <row r="142" spans="66:69">
      <c r="BN142" s="20"/>
      <c r="BO142" s="20"/>
      <c r="BP142" s="21"/>
      <c r="BQ142" s="20"/>
    </row>
    <row r="143" spans="66:69">
      <c r="BN143" s="20"/>
      <c r="BO143" s="20"/>
      <c r="BP143" s="21"/>
      <c r="BQ143" s="20"/>
    </row>
    <row r="144" spans="66:69">
      <c r="BN144" s="20"/>
      <c r="BO144" s="20"/>
      <c r="BP144" s="21"/>
      <c r="BQ144" s="20"/>
    </row>
    <row r="145" spans="66:69">
      <c r="BN145" s="20"/>
      <c r="BO145" s="20"/>
      <c r="BP145" s="21"/>
      <c r="BQ145" s="20"/>
    </row>
    <row r="146" spans="66:69">
      <c r="BN146" s="20"/>
      <c r="BO146" s="20"/>
      <c r="BP146" s="21"/>
      <c r="BQ146" s="20"/>
    </row>
    <row r="147" spans="66:69">
      <c r="BN147" s="20"/>
      <c r="BO147" s="20"/>
      <c r="BP147" s="21"/>
      <c r="BQ147" s="20"/>
    </row>
    <row r="148" spans="66:69">
      <c r="BN148" s="20"/>
      <c r="BO148" s="20"/>
      <c r="BP148" s="21"/>
      <c r="BQ148" s="20"/>
    </row>
    <row r="149" spans="66:69">
      <c r="BN149" s="20"/>
      <c r="BO149" s="20"/>
      <c r="BP149" s="21"/>
      <c r="BQ149" s="20"/>
    </row>
    <row r="150" spans="66:69">
      <c r="BN150" s="20"/>
      <c r="BO150" s="20"/>
      <c r="BP150" s="21"/>
      <c r="BQ150" s="20"/>
    </row>
    <row r="151" spans="66:69">
      <c r="BN151" s="20"/>
      <c r="BO151" s="20"/>
      <c r="BP151" s="21"/>
      <c r="BQ151" s="20"/>
    </row>
    <row r="152" spans="66:69">
      <c r="BN152" s="20"/>
      <c r="BO152" s="20"/>
      <c r="BP152" s="21"/>
      <c r="BQ152" s="20"/>
    </row>
    <row r="153" spans="66:69">
      <c r="BN153" s="20"/>
      <c r="BO153" s="20"/>
      <c r="BP153" s="21"/>
      <c r="BQ153" s="20"/>
    </row>
    <row r="154" spans="66:69">
      <c r="BN154" s="20"/>
      <c r="BO154" s="20"/>
      <c r="BP154" s="21"/>
      <c r="BQ154" s="20"/>
    </row>
    <row r="155" spans="66:69">
      <c r="BN155" s="20"/>
      <c r="BO155" s="20"/>
      <c r="BP155" s="21"/>
      <c r="BQ155" s="20"/>
    </row>
    <row r="156" spans="66:69">
      <c r="BN156" s="20"/>
      <c r="BO156" s="20"/>
      <c r="BP156" s="21"/>
      <c r="BQ156" s="20"/>
    </row>
    <row r="157" spans="66:69">
      <c r="BN157" s="20"/>
      <c r="BO157" s="20"/>
      <c r="BP157" s="21"/>
      <c r="BQ157" s="20"/>
    </row>
    <row r="158" spans="66:69">
      <c r="BN158" s="20"/>
      <c r="BO158" s="20"/>
      <c r="BP158" s="21"/>
      <c r="BQ158" s="20"/>
    </row>
    <row r="159" spans="66:69">
      <c r="BN159" s="20"/>
      <c r="BO159" s="20"/>
      <c r="BP159" s="21"/>
      <c r="BQ159" s="20"/>
    </row>
    <row r="160" spans="66:69">
      <c r="BN160" s="20"/>
      <c r="BO160" s="20"/>
      <c r="BP160" s="21"/>
      <c r="BQ160" s="20"/>
    </row>
    <row r="161" spans="66:69">
      <c r="BN161" s="20"/>
      <c r="BO161" s="20"/>
      <c r="BP161" s="21"/>
      <c r="BQ161" s="20"/>
    </row>
    <row r="162" spans="66:69">
      <c r="BN162" s="20"/>
      <c r="BO162" s="20"/>
      <c r="BP162" s="21"/>
      <c r="BQ162" s="20"/>
    </row>
    <row r="163" spans="66:69">
      <c r="BN163" s="20"/>
      <c r="BO163" s="20"/>
      <c r="BP163" s="21"/>
      <c r="BQ163" s="20"/>
    </row>
    <row r="164" spans="66:69">
      <c r="BN164" s="20"/>
      <c r="BO164" s="20"/>
      <c r="BP164" s="21"/>
      <c r="BQ164" s="20"/>
    </row>
    <row r="165" spans="66:69">
      <c r="BN165" s="20"/>
      <c r="BO165" s="20"/>
      <c r="BP165" s="21"/>
      <c r="BQ165" s="20"/>
    </row>
    <row r="166" spans="66:69">
      <c r="BN166" s="20"/>
      <c r="BO166" s="20"/>
      <c r="BP166" s="21"/>
      <c r="BQ166" s="20"/>
    </row>
    <row r="167" spans="66:69">
      <c r="BN167" s="20"/>
      <c r="BO167" s="20"/>
      <c r="BP167" s="21"/>
      <c r="BQ167" s="20"/>
    </row>
    <row r="168" spans="66:69">
      <c r="BN168" s="20"/>
      <c r="BO168" s="20"/>
      <c r="BP168" s="21"/>
      <c r="BQ168" s="20"/>
    </row>
    <row r="169" spans="66:69">
      <c r="BN169" s="20"/>
      <c r="BO169" s="20"/>
      <c r="BP169" s="21"/>
      <c r="BQ169" s="20"/>
    </row>
    <row r="170" spans="66:69">
      <c r="BN170" s="20"/>
      <c r="BO170" s="20"/>
      <c r="BP170" s="21"/>
      <c r="BQ170" s="20"/>
    </row>
    <row r="171" spans="66:69">
      <c r="BN171" s="20"/>
      <c r="BO171" s="20"/>
      <c r="BP171" s="21"/>
      <c r="BQ171" s="20"/>
    </row>
    <row r="172" spans="66:69">
      <c r="BN172" s="20"/>
      <c r="BO172" s="20"/>
      <c r="BP172" s="21"/>
      <c r="BQ172" s="20"/>
    </row>
    <row r="173" spans="66:69">
      <c r="BN173" s="20"/>
      <c r="BO173" s="20"/>
      <c r="BP173" s="21"/>
      <c r="BQ173" s="20"/>
    </row>
    <row r="174" spans="66:69">
      <c r="BN174" s="20"/>
      <c r="BO174" s="20"/>
      <c r="BP174" s="21"/>
      <c r="BQ174" s="20"/>
    </row>
    <row r="175" spans="66:69">
      <c r="BN175" s="20"/>
      <c r="BO175" s="20"/>
      <c r="BP175" s="21"/>
      <c r="BQ175" s="20"/>
    </row>
    <row r="176" spans="66:69">
      <c r="BN176" s="20"/>
      <c r="BO176" s="20"/>
      <c r="BP176" s="21"/>
      <c r="BQ176" s="20"/>
    </row>
    <row r="177" spans="66:69">
      <c r="BN177" s="20"/>
      <c r="BO177" s="20"/>
      <c r="BP177" s="21"/>
      <c r="BQ177" s="20"/>
    </row>
    <row r="178" spans="66:69">
      <c r="BN178" s="20"/>
      <c r="BO178" s="20"/>
      <c r="BP178" s="21"/>
      <c r="BQ178" s="20"/>
    </row>
    <row r="179" spans="66:69">
      <c r="BN179" s="20"/>
      <c r="BO179" s="20"/>
      <c r="BP179" s="21"/>
      <c r="BQ179" s="20"/>
    </row>
    <row r="180" spans="66:69">
      <c r="BN180" s="20"/>
      <c r="BO180" s="20"/>
      <c r="BP180" s="21"/>
      <c r="BQ180" s="20"/>
    </row>
    <row r="181" spans="66:69">
      <c r="BN181" s="20"/>
      <c r="BO181" s="20"/>
      <c r="BP181" s="21"/>
      <c r="BQ181" s="20"/>
    </row>
    <row r="182" spans="66:69">
      <c r="BN182" s="20"/>
      <c r="BO182" s="20"/>
      <c r="BP182" s="21"/>
      <c r="BQ182" s="20"/>
    </row>
    <row r="183" spans="66:69">
      <c r="BN183" s="20"/>
      <c r="BO183" s="20"/>
      <c r="BP183" s="21"/>
      <c r="BQ183" s="20"/>
    </row>
    <row r="184" spans="66:69">
      <c r="BN184" s="20"/>
      <c r="BO184" s="20"/>
      <c r="BP184" s="21"/>
      <c r="BQ184" s="20"/>
    </row>
    <row r="185" spans="66:69">
      <c r="BN185" s="20"/>
      <c r="BO185" s="20"/>
      <c r="BP185" s="21"/>
      <c r="BQ185" s="20"/>
    </row>
    <row r="186" spans="66:69">
      <c r="BN186" s="20"/>
      <c r="BO186" s="20"/>
      <c r="BP186" s="21"/>
      <c r="BQ186" s="20"/>
    </row>
    <row r="187" spans="66:69">
      <c r="BN187" s="20"/>
      <c r="BO187" s="20"/>
      <c r="BP187" s="21"/>
      <c r="BQ187" s="20"/>
    </row>
    <row r="188" spans="66:69">
      <c r="BN188" s="20"/>
      <c r="BO188" s="20"/>
      <c r="BP188" s="21"/>
      <c r="BQ188" s="20"/>
    </row>
    <row r="189" spans="66:69">
      <c r="BN189" s="20"/>
      <c r="BO189" s="20"/>
      <c r="BP189" s="21"/>
      <c r="BQ189" s="20"/>
    </row>
    <row r="190" spans="66:69">
      <c r="BN190" s="20"/>
      <c r="BO190" s="20"/>
      <c r="BP190" s="21"/>
      <c r="BQ190" s="20"/>
    </row>
    <row r="191" spans="66:69">
      <c r="BN191" s="20"/>
      <c r="BO191" s="20"/>
      <c r="BP191" s="21"/>
      <c r="BQ191" s="20"/>
    </row>
    <row r="192" spans="66:69">
      <c r="BN192" s="20"/>
      <c r="BO192" s="20"/>
      <c r="BP192" s="21"/>
      <c r="BQ192" s="20"/>
    </row>
    <row r="193" spans="66:69">
      <c r="BN193" s="20"/>
      <c r="BO193" s="20"/>
      <c r="BP193" s="21"/>
      <c r="BQ193" s="20"/>
    </row>
    <row r="194" spans="66:69">
      <c r="BN194" s="20"/>
      <c r="BO194" s="20"/>
      <c r="BP194" s="21"/>
      <c r="BQ194" s="20"/>
    </row>
    <row r="195" spans="66:69">
      <c r="BN195" s="20"/>
      <c r="BO195" s="20"/>
      <c r="BP195" s="21"/>
      <c r="BQ195" s="20"/>
    </row>
    <row r="196" spans="66:69">
      <c r="BN196" s="20"/>
      <c r="BO196" s="20"/>
      <c r="BP196" s="21"/>
      <c r="BQ196" s="20"/>
    </row>
    <row r="197" spans="66:69">
      <c r="BN197" s="20"/>
      <c r="BO197" s="20"/>
      <c r="BP197" s="21"/>
      <c r="BQ197" s="20"/>
    </row>
    <row r="198" spans="66:69">
      <c r="BN198" s="20"/>
      <c r="BO198" s="20"/>
      <c r="BP198" s="21"/>
      <c r="BQ198" s="20"/>
    </row>
    <row r="199" spans="66:69">
      <c r="BN199" s="20"/>
      <c r="BO199" s="20"/>
      <c r="BP199" s="21"/>
      <c r="BQ199" s="20"/>
    </row>
    <row r="200" spans="66:69">
      <c r="BN200" s="20"/>
      <c r="BO200" s="20"/>
      <c r="BP200" s="21"/>
      <c r="BQ200" s="20"/>
    </row>
    <row r="201" spans="66:69">
      <c r="BN201" s="20"/>
      <c r="BO201" s="20"/>
      <c r="BP201" s="21"/>
      <c r="BQ201" s="20"/>
    </row>
    <row r="202" spans="66:69">
      <c r="BN202" s="20"/>
      <c r="BO202" s="20"/>
      <c r="BP202" s="21"/>
      <c r="BQ202" s="20"/>
    </row>
    <row r="203" spans="66:69">
      <c r="BN203" s="20"/>
      <c r="BO203" s="20"/>
      <c r="BP203" s="21"/>
      <c r="BQ203" s="20"/>
    </row>
    <row r="204" spans="66:69">
      <c r="BN204" s="20"/>
      <c r="BO204" s="20"/>
      <c r="BP204" s="21"/>
      <c r="BQ204" s="20"/>
    </row>
    <row r="205" spans="66:69">
      <c r="BN205" s="20"/>
      <c r="BO205" s="20"/>
      <c r="BP205" s="21"/>
      <c r="BQ205" s="20"/>
    </row>
    <row r="206" spans="66:69">
      <c r="BN206" s="20"/>
      <c r="BO206" s="20"/>
      <c r="BP206" s="21"/>
      <c r="BQ206" s="20"/>
    </row>
    <row r="207" spans="66:69">
      <c r="BN207" s="20"/>
      <c r="BO207" s="20"/>
      <c r="BP207" s="21"/>
      <c r="BQ207" s="20"/>
    </row>
    <row r="208" spans="66:69">
      <c r="BN208" s="20"/>
      <c r="BO208" s="20"/>
      <c r="BP208" s="21"/>
      <c r="BQ208" s="20"/>
    </row>
    <row r="209" spans="66:69">
      <c r="BN209" s="20"/>
      <c r="BO209" s="20"/>
      <c r="BP209" s="21"/>
      <c r="BQ209" s="20"/>
    </row>
    <row r="210" spans="66:69">
      <c r="BN210" s="20"/>
      <c r="BO210" s="20"/>
      <c r="BP210" s="21"/>
      <c r="BQ210" s="20"/>
    </row>
    <row r="211" spans="66:69">
      <c r="BN211" s="20"/>
      <c r="BO211" s="20"/>
      <c r="BP211" s="21"/>
      <c r="BQ211" s="20"/>
    </row>
    <row r="212" spans="66:69">
      <c r="BN212" s="20"/>
      <c r="BO212" s="20"/>
      <c r="BP212" s="21"/>
      <c r="BQ212" s="20"/>
    </row>
    <row r="213" spans="66:69">
      <c r="BN213" s="20"/>
      <c r="BO213" s="20"/>
      <c r="BP213" s="21"/>
      <c r="BQ213" s="20"/>
    </row>
    <row r="214" spans="66:69">
      <c r="BN214" s="20"/>
      <c r="BO214" s="20"/>
      <c r="BP214" s="21"/>
      <c r="BQ214" s="20"/>
    </row>
    <row r="215" spans="66:69">
      <c r="BN215" s="20"/>
      <c r="BO215" s="20"/>
      <c r="BP215" s="21"/>
      <c r="BQ215" s="20"/>
    </row>
    <row r="216" spans="66:69">
      <c r="BN216" s="20"/>
      <c r="BO216" s="20"/>
      <c r="BP216" s="21"/>
      <c r="BQ216" s="20"/>
    </row>
    <row r="217" spans="66:69">
      <c r="BN217" s="20"/>
      <c r="BO217" s="20"/>
      <c r="BP217" s="21"/>
      <c r="BQ217" s="20"/>
    </row>
    <row r="218" spans="66:69">
      <c r="BN218" s="20"/>
      <c r="BO218" s="20"/>
      <c r="BP218" s="21"/>
      <c r="BQ218" s="20"/>
    </row>
    <row r="219" spans="66:69">
      <c r="BN219" s="20"/>
      <c r="BO219" s="20"/>
      <c r="BP219" s="21"/>
      <c r="BQ219" s="20"/>
    </row>
    <row r="220" spans="66:69">
      <c r="BN220" s="20"/>
      <c r="BO220" s="20"/>
      <c r="BP220" s="21"/>
      <c r="BQ220" s="20"/>
    </row>
    <row r="221" spans="66:69">
      <c r="BN221" s="20"/>
      <c r="BO221" s="20"/>
      <c r="BP221" s="21"/>
      <c r="BQ221" s="20"/>
    </row>
    <row r="222" spans="66:69">
      <c r="BN222" s="20"/>
      <c r="BO222" s="20"/>
      <c r="BP222" s="21"/>
      <c r="BQ222" s="20"/>
    </row>
    <row r="223" spans="66:69">
      <c r="BN223" s="20"/>
      <c r="BO223" s="20"/>
      <c r="BP223" s="21"/>
      <c r="BQ223" s="20"/>
    </row>
    <row r="224" spans="66:69">
      <c r="BN224" s="20"/>
      <c r="BO224" s="20"/>
      <c r="BP224" s="21"/>
      <c r="BQ224" s="20"/>
    </row>
    <row r="225" spans="66:69">
      <c r="BN225" s="20"/>
      <c r="BO225" s="20"/>
      <c r="BP225" s="21"/>
      <c r="BQ225" s="20"/>
    </row>
    <row r="226" spans="66:69">
      <c r="BN226" s="20"/>
      <c r="BO226" s="20"/>
      <c r="BP226" s="21"/>
      <c r="BQ226" s="20"/>
    </row>
    <row r="227" spans="66:69">
      <c r="BN227" s="20"/>
      <c r="BO227" s="20"/>
      <c r="BP227" s="21"/>
      <c r="BQ227" s="20"/>
    </row>
    <row r="228" spans="66:69">
      <c r="BN228" s="20"/>
      <c r="BO228" s="20"/>
      <c r="BP228" s="21"/>
      <c r="BQ228" s="20"/>
    </row>
    <row r="229" spans="66:69">
      <c r="BN229" s="20"/>
      <c r="BO229" s="20"/>
      <c r="BP229" s="21"/>
      <c r="BQ229" s="20"/>
    </row>
    <row r="230" spans="66:69">
      <c r="BN230" s="20"/>
      <c r="BO230" s="20"/>
      <c r="BP230" s="21"/>
      <c r="BQ230" s="20"/>
    </row>
    <row r="231" spans="66:69">
      <c r="BN231" s="20"/>
      <c r="BO231" s="20"/>
      <c r="BP231" s="21"/>
      <c r="BQ231" s="20"/>
    </row>
    <row r="232" spans="66:69">
      <c r="BN232" s="20"/>
      <c r="BO232" s="20"/>
      <c r="BP232" s="21"/>
      <c r="BQ232" s="20"/>
    </row>
    <row r="233" spans="66:69">
      <c r="BN233" s="20"/>
      <c r="BO233" s="20"/>
      <c r="BP233" s="21"/>
      <c r="BQ233" s="20"/>
    </row>
    <row r="234" spans="66:69">
      <c r="BN234" s="20"/>
      <c r="BO234" s="20"/>
      <c r="BP234" s="21"/>
      <c r="BQ234" s="20"/>
    </row>
    <row r="235" spans="66:69">
      <c r="BN235" s="20"/>
      <c r="BO235" s="20"/>
      <c r="BP235" s="21"/>
      <c r="BQ235" s="20"/>
    </row>
    <row r="236" spans="66:69">
      <c r="BN236" s="20"/>
      <c r="BO236" s="20"/>
      <c r="BP236" s="21"/>
      <c r="BQ236" s="20"/>
    </row>
    <row r="237" spans="66:69">
      <c r="BN237" s="20"/>
      <c r="BO237" s="20"/>
      <c r="BP237" s="21"/>
      <c r="BQ237" s="20"/>
    </row>
    <row r="238" spans="66:69">
      <c r="BN238" s="20"/>
      <c r="BO238" s="20"/>
      <c r="BP238" s="21"/>
      <c r="BQ238" s="20"/>
    </row>
    <row r="239" spans="66:69">
      <c r="BN239" s="20"/>
      <c r="BO239" s="20"/>
      <c r="BP239" s="21"/>
      <c r="BQ239" s="20"/>
    </row>
    <row r="240" spans="66:69">
      <c r="BN240" s="20"/>
      <c r="BO240" s="20"/>
      <c r="BP240" s="21"/>
      <c r="BQ240" s="20"/>
    </row>
    <row r="241" spans="66:69">
      <c r="BN241" s="20"/>
      <c r="BO241" s="20"/>
      <c r="BP241" s="21"/>
      <c r="BQ241" s="20"/>
    </row>
    <row r="242" spans="66:69">
      <c r="BN242" s="20"/>
      <c r="BO242" s="20"/>
      <c r="BP242" s="21"/>
      <c r="BQ242" s="20"/>
    </row>
    <row r="243" spans="66:69">
      <c r="BN243" s="20"/>
      <c r="BO243" s="20"/>
      <c r="BP243" s="21"/>
      <c r="BQ243" s="20"/>
    </row>
    <row r="244" spans="66:69">
      <c r="BN244" s="20"/>
      <c r="BO244" s="20"/>
      <c r="BP244" s="21"/>
      <c r="BQ244" s="20"/>
    </row>
    <row r="245" spans="66:69">
      <c r="BN245" s="20"/>
      <c r="BO245" s="20"/>
      <c r="BP245" s="21"/>
      <c r="BQ245" s="20"/>
    </row>
    <row r="246" spans="66:69">
      <c r="BN246" s="20"/>
      <c r="BO246" s="20"/>
      <c r="BP246" s="21"/>
      <c r="BQ246" s="20"/>
    </row>
    <row r="247" spans="66:69">
      <c r="BN247" s="20"/>
      <c r="BO247" s="20"/>
      <c r="BP247" s="21"/>
      <c r="BQ247" s="20"/>
    </row>
    <row r="248" spans="66:69">
      <c r="BN248" s="20"/>
      <c r="BO248" s="20"/>
      <c r="BP248" s="21"/>
      <c r="BQ248" s="20"/>
    </row>
    <row r="249" spans="66:69">
      <c r="BN249" s="20"/>
      <c r="BO249" s="20"/>
      <c r="BP249" s="21"/>
      <c r="BQ249" s="20"/>
    </row>
    <row r="250" spans="66:69">
      <c r="BN250" s="20"/>
      <c r="BO250" s="20"/>
      <c r="BP250" s="21"/>
      <c r="BQ250" s="20"/>
    </row>
    <row r="251" spans="66:69">
      <c r="BN251" s="20"/>
      <c r="BO251" s="20"/>
      <c r="BP251" s="21"/>
      <c r="BQ251" s="20"/>
    </row>
    <row r="252" spans="66:69">
      <c r="BN252" s="20"/>
      <c r="BO252" s="20"/>
      <c r="BP252" s="21"/>
      <c r="BQ252" s="20"/>
    </row>
    <row r="253" spans="66:69">
      <c r="BN253" s="20"/>
      <c r="BO253" s="20"/>
      <c r="BP253" s="21"/>
      <c r="BQ253" s="20"/>
    </row>
    <row r="254" spans="66:69">
      <c r="BN254" s="20"/>
      <c r="BO254" s="20"/>
      <c r="BP254" s="21"/>
      <c r="BQ254" s="20"/>
    </row>
    <row r="255" spans="66:69">
      <c r="BN255" s="20"/>
      <c r="BO255" s="20"/>
      <c r="BP255" s="21"/>
      <c r="BQ255" s="20"/>
    </row>
    <row r="256" spans="66:69">
      <c r="BN256" s="20"/>
      <c r="BO256" s="20"/>
      <c r="BP256" s="21"/>
      <c r="BQ256" s="20"/>
    </row>
    <row r="257" spans="66:69">
      <c r="BN257" s="20"/>
      <c r="BO257" s="20"/>
      <c r="BP257" s="21"/>
      <c r="BQ257" s="20"/>
    </row>
    <row r="258" spans="66:69">
      <c r="BN258" s="20"/>
      <c r="BO258" s="20"/>
      <c r="BP258" s="21"/>
      <c r="BQ258" s="20"/>
    </row>
    <row r="259" spans="66:69">
      <c r="BN259" s="20"/>
      <c r="BO259" s="20"/>
      <c r="BP259" s="21"/>
      <c r="BQ259" s="20"/>
    </row>
    <row r="260" spans="66:69">
      <c r="BN260" s="20"/>
      <c r="BO260" s="20"/>
      <c r="BP260" s="21"/>
      <c r="BQ260" s="20"/>
    </row>
    <row r="261" spans="66:69">
      <c r="BN261" s="20"/>
      <c r="BO261" s="20"/>
      <c r="BP261" s="21"/>
      <c r="BQ261" s="20"/>
    </row>
    <row r="262" spans="66:69">
      <c r="BN262" s="20"/>
      <c r="BO262" s="20"/>
      <c r="BP262" s="21"/>
      <c r="BQ262" s="20"/>
    </row>
    <row r="263" spans="66:69">
      <c r="BN263" s="20"/>
      <c r="BO263" s="20"/>
      <c r="BP263" s="21"/>
      <c r="BQ263" s="20"/>
    </row>
    <row r="264" spans="66:69">
      <c r="BN264" s="20"/>
      <c r="BO264" s="20"/>
      <c r="BP264" s="21"/>
      <c r="BQ264" s="20"/>
    </row>
    <row r="265" spans="66:69">
      <c r="BN265" s="20"/>
      <c r="BO265" s="20"/>
      <c r="BP265" s="21"/>
      <c r="BQ265" s="20"/>
    </row>
    <row r="266" spans="66:69">
      <c r="BN266" s="20"/>
      <c r="BO266" s="20"/>
      <c r="BP266" s="21"/>
      <c r="BQ266" s="20"/>
    </row>
    <row r="267" spans="66:69">
      <c r="BN267" s="20"/>
      <c r="BO267" s="20"/>
      <c r="BP267" s="21"/>
      <c r="BQ267" s="20"/>
    </row>
    <row r="268" spans="66:69">
      <c r="BN268" s="20"/>
      <c r="BO268" s="20"/>
      <c r="BP268" s="21"/>
      <c r="BQ268" s="20"/>
    </row>
    <row r="269" spans="66:69">
      <c r="BN269" s="20"/>
      <c r="BO269" s="20"/>
      <c r="BP269" s="21"/>
      <c r="BQ269" s="20"/>
    </row>
    <row r="270" spans="66:69">
      <c r="BN270" s="20"/>
      <c r="BO270" s="20"/>
      <c r="BP270" s="21"/>
      <c r="BQ270" s="20"/>
    </row>
    <row r="271" spans="66:69">
      <c r="BN271" s="20"/>
      <c r="BO271" s="20"/>
      <c r="BP271" s="21"/>
      <c r="BQ271" s="20"/>
    </row>
    <row r="272" spans="66:69">
      <c r="BN272" s="20"/>
      <c r="BO272" s="20"/>
      <c r="BP272" s="21"/>
      <c r="BQ272" s="20"/>
    </row>
    <row r="273" spans="66:69">
      <c r="BN273" s="20"/>
      <c r="BO273" s="20"/>
      <c r="BP273" s="21"/>
      <c r="BQ273" s="20"/>
    </row>
    <row r="274" spans="66:69">
      <c r="BN274" s="20"/>
      <c r="BO274" s="20"/>
      <c r="BP274" s="21"/>
      <c r="BQ274" s="20"/>
    </row>
    <row r="275" spans="66:69">
      <c r="BN275" s="20"/>
      <c r="BO275" s="20"/>
      <c r="BP275" s="21"/>
      <c r="BQ275" s="20"/>
    </row>
    <row r="276" spans="66:69">
      <c r="BN276" s="20"/>
      <c r="BO276" s="20"/>
      <c r="BP276" s="21"/>
      <c r="BQ276" s="20"/>
    </row>
    <row r="277" spans="66:69">
      <c r="BN277" s="20"/>
      <c r="BO277" s="20"/>
      <c r="BP277" s="21"/>
      <c r="BQ277" s="20"/>
    </row>
    <row r="278" spans="66:69">
      <c r="BN278" s="20"/>
      <c r="BO278" s="20"/>
      <c r="BP278" s="21"/>
      <c r="BQ278" s="20"/>
    </row>
    <row r="279" spans="66:69">
      <c r="BN279" s="20"/>
      <c r="BO279" s="20"/>
      <c r="BP279" s="21"/>
      <c r="BQ279" s="20"/>
    </row>
    <row r="280" spans="66:69">
      <c r="BN280" s="20"/>
      <c r="BO280" s="20"/>
      <c r="BP280" s="21"/>
      <c r="BQ280" s="20"/>
    </row>
    <row r="281" spans="66:69">
      <c r="BN281" s="20"/>
      <c r="BO281" s="20"/>
      <c r="BP281" s="21"/>
      <c r="BQ281" s="20"/>
    </row>
    <row r="282" spans="66:69">
      <c r="BN282" s="20"/>
      <c r="BO282" s="20"/>
      <c r="BP282" s="21"/>
      <c r="BQ282" s="20"/>
    </row>
    <row r="283" spans="66:69">
      <c r="BN283" s="20"/>
      <c r="BO283" s="20"/>
      <c r="BP283" s="21"/>
      <c r="BQ283" s="20"/>
    </row>
    <row r="284" spans="66:69">
      <c r="BN284" s="20"/>
      <c r="BO284" s="20"/>
      <c r="BP284" s="21"/>
      <c r="BQ284" s="20"/>
    </row>
    <row r="285" spans="66:69">
      <c r="BN285" s="20"/>
      <c r="BO285" s="20"/>
      <c r="BP285" s="21"/>
      <c r="BQ285" s="20"/>
    </row>
    <row r="286" spans="66:69">
      <c r="BN286" s="20"/>
      <c r="BO286" s="20"/>
      <c r="BP286" s="21"/>
      <c r="BQ286" s="20"/>
    </row>
    <row r="287" spans="66:69">
      <c r="BN287" s="20"/>
      <c r="BO287" s="20"/>
      <c r="BP287" s="21"/>
      <c r="BQ287" s="20"/>
    </row>
    <row r="288" spans="66:69">
      <c r="BN288" s="20"/>
      <c r="BO288" s="20"/>
      <c r="BP288" s="21"/>
      <c r="BQ288" s="20"/>
    </row>
    <row r="289" spans="66:69">
      <c r="BN289" s="20"/>
      <c r="BO289" s="20"/>
      <c r="BP289" s="21"/>
      <c r="BQ289" s="20"/>
    </row>
    <row r="290" spans="66:69">
      <c r="BN290" s="20"/>
      <c r="BO290" s="20"/>
      <c r="BP290" s="21"/>
      <c r="BQ290" s="20"/>
    </row>
    <row r="291" spans="66:69">
      <c r="BN291" s="20"/>
      <c r="BO291" s="20"/>
      <c r="BP291" s="21"/>
      <c r="BQ291" s="20"/>
    </row>
    <row r="292" spans="66:69">
      <c r="BN292" s="20"/>
      <c r="BO292" s="20"/>
      <c r="BP292" s="21"/>
      <c r="BQ292" s="20"/>
    </row>
    <row r="293" spans="66:69">
      <c r="BN293" s="20"/>
      <c r="BO293" s="20"/>
      <c r="BP293" s="21"/>
      <c r="BQ293" s="20"/>
    </row>
    <row r="294" spans="66:69">
      <c r="BN294" s="20"/>
      <c r="BO294" s="20"/>
      <c r="BP294" s="21"/>
      <c r="BQ294" s="20"/>
    </row>
    <row r="295" spans="66:69">
      <c r="BN295" s="20"/>
      <c r="BO295" s="20"/>
      <c r="BP295" s="21"/>
      <c r="BQ295" s="20"/>
    </row>
    <row r="296" spans="66:69">
      <c r="BN296" s="20"/>
      <c r="BO296" s="20"/>
      <c r="BP296" s="21"/>
      <c r="BQ296" s="20"/>
    </row>
    <row r="297" spans="66:69">
      <c r="BN297" s="20"/>
      <c r="BO297" s="20"/>
      <c r="BP297" s="21"/>
      <c r="BQ297" s="20"/>
    </row>
    <row r="298" spans="66:69">
      <c r="BN298" s="20"/>
      <c r="BO298" s="20"/>
      <c r="BP298" s="21"/>
      <c r="BQ298" s="20"/>
    </row>
    <row r="299" spans="66:69">
      <c r="BN299" s="20"/>
      <c r="BO299" s="20"/>
      <c r="BP299" s="21"/>
      <c r="BQ299" s="20"/>
    </row>
    <row r="300" spans="66:69">
      <c r="BN300" s="20"/>
      <c r="BO300" s="20"/>
      <c r="BP300" s="21"/>
      <c r="BQ300" s="20"/>
    </row>
    <row r="301" spans="66:69">
      <c r="BN301" s="20"/>
      <c r="BO301" s="20"/>
      <c r="BP301" s="21"/>
      <c r="BQ301" s="20"/>
    </row>
    <row r="302" spans="66:69">
      <c r="BN302" s="20"/>
      <c r="BO302" s="20"/>
      <c r="BP302" s="21"/>
      <c r="BQ302" s="20"/>
    </row>
    <row r="303" spans="66:69">
      <c r="BN303" s="20"/>
      <c r="BO303" s="20"/>
      <c r="BP303" s="21"/>
      <c r="BQ303" s="20"/>
    </row>
    <row r="304" spans="66:69">
      <c r="BN304" s="20"/>
      <c r="BO304" s="20"/>
      <c r="BP304" s="21"/>
      <c r="BQ304" s="20"/>
    </row>
    <row r="305" spans="66:69">
      <c r="BN305" s="20"/>
      <c r="BO305" s="20"/>
      <c r="BP305" s="21"/>
      <c r="BQ305" s="20"/>
    </row>
    <row r="306" spans="66:69">
      <c r="BN306" s="20"/>
      <c r="BO306" s="20"/>
      <c r="BP306" s="21"/>
      <c r="BQ306" s="20"/>
    </row>
    <row r="307" spans="66:69">
      <c r="BN307" s="20"/>
      <c r="BO307" s="20"/>
      <c r="BP307" s="21"/>
      <c r="BQ307" s="20"/>
    </row>
    <row r="308" spans="66:69">
      <c r="BN308" s="20"/>
      <c r="BO308" s="20"/>
      <c r="BP308" s="21"/>
      <c r="BQ308" s="20"/>
    </row>
    <row r="309" spans="66:69">
      <c r="BN309" s="20"/>
      <c r="BO309" s="20"/>
      <c r="BP309" s="21"/>
      <c r="BQ309" s="20"/>
    </row>
    <row r="310" spans="66:69">
      <c r="BN310" s="20"/>
      <c r="BO310" s="20"/>
      <c r="BP310" s="21"/>
      <c r="BQ310" s="20"/>
    </row>
    <row r="311" spans="66:69">
      <c r="BN311" s="20"/>
      <c r="BO311" s="20"/>
      <c r="BP311" s="21"/>
      <c r="BQ311" s="20"/>
    </row>
    <row r="312" spans="66:69">
      <c r="BN312" s="20"/>
      <c r="BO312" s="20"/>
      <c r="BP312" s="21"/>
      <c r="BQ312" s="20"/>
    </row>
    <row r="313" spans="66:69">
      <c r="BN313" s="20"/>
      <c r="BO313" s="20"/>
      <c r="BP313" s="21"/>
      <c r="BQ313" s="20"/>
    </row>
    <row r="314" spans="66:69">
      <c r="BN314" s="20"/>
      <c r="BO314" s="20"/>
      <c r="BP314" s="21"/>
      <c r="BQ314" s="20"/>
    </row>
    <row r="315" spans="66:69">
      <c r="BN315" s="20"/>
      <c r="BO315" s="20"/>
      <c r="BP315" s="21"/>
      <c r="BQ315" s="20"/>
    </row>
    <row r="316" spans="66:69">
      <c r="BN316" s="20"/>
      <c r="BO316" s="20"/>
      <c r="BP316" s="21"/>
      <c r="BQ316" s="20"/>
    </row>
    <row r="317" spans="66:69">
      <c r="BN317" s="20"/>
      <c r="BO317" s="20"/>
      <c r="BP317" s="21"/>
      <c r="BQ317" s="20"/>
    </row>
    <row r="318" spans="66:69">
      <c r="BN318" s="20"/>
      <c r="BO318" s="20"/>
      <c r="BP318" s="21"/>
      <c r="BQ318" s="20"/>
    </row>
    <row r="319" spans="66:69">
      <c r="BN319" s="20"/>
      <c r="BO319" s="20"/>
      <c r="BP319" s="21"/>
      <c r="BQ319" s="20"/>
    </row>
    <row r="320" spans="66:69">
      <c r="BN320" s="20"/>
      <c r="BO320" s="20"/>
      <c r="BP320" s="21"/>
      <c r="BQ320" s="20"/>
    </row>
    <row r="321" spans="66:69">
      <c r="BN321" s="20"/>
      <c r="BO321" s="20"/>
      <c r="BP321" s="21"/>
      <c r="BQ321" s="20"/>
    </row>
    <row r="322" spans="66:69">
      <c r="BN322" s="20"/>
      <c r="BO322" s="20"/>
      <c r="BP322" s="21"/>
      <c r="BQ322" s="20"/>
    </row>
    <row r="323" spans="66:69">
      <c r="BN323" s="20"/>
      <c r="BO323" s="20"/>
      <c r="BP323" s="21"/>
      <c r="BQ323" s="20"/>
    </row>
    <row r="324" spans="66:69">
      <c r="BN324" s="20"/>
      <c r="BO324" s="20"/>
      <c r="BP324" s="21"/>
      <c r="BQ324" s="20"/>
    </row>
    <row r="325" spans="66:69">
      <c r="BN325" s="20"/>
      <c r="BO325" s="20"/>
      <c r="BP325" s="21"/>
      <c r="BQ325" s="20"/>
    </row>
    <row r="326" spans="66:69">
      <c r="BN326" s="20"/>
      <c r="BO326" s="20"/>
      <c r="BP326" s="21"/>
      <c r="BQ326" s="20"/>
    </row>
    <row r="327" spans="66:69">
      <c r="BN327" s="20"/>
      <c r="BO327" s="20"/>
      <c r="BP327" s="21"/>
      <c r="BQ327" s="20"/>
    </row>
    <row r="328" spans="66:69">
      <c r="BN328" s="20"/>
      <c r="BO328" s="20"/>
      <c r="BP328" s="21"/>
      <c r="BQ328" s="20"/>
    </row>
    <row r="329" spans="66:69">
      <c r="BN329" s="20"/>
      <c r="BO329" s="20"/>
      <c r="BP329" s="21"/>
      <c r="BQ329" s="20"/>
    </row>
    <row r="330" spans="66:69">
      <c r="BN330" s="20"/>
      <c r="BO330" s="20"/>
      <c r="BP330" s="21"/>
      <c r="BQ330" s="20"/>
    </row>
    <row r="331" spans="66:69">
      <c r="BN331" s="20"/>
      <c r="BO331" s="20"/>
      <c r="BP331" s="21"/>
      <c r="BQ331" s="20"/>
    </row>
    <row r="332" spans="66:69">
      <c r="BN332" s="20"/>
      <c r="BO332" s="20"/>
      <c r="BP332" s="21"/>
      <c r="BQ332" s="20"/>
    </row>
    <row r="333" spans="66:69">
      <c r="BN333" s="20"/>
      <c r="BO333" s="20"/>
      <c r="BP333" s="21"/>
      <c r="BQ333" s="20"/>
    </row>
    <row r="334" spans="66:69">
      <c r="BN334" s="20"/>
      <c r="BO334" s="20"/>
      <c r="BP334" s="21"/>
      <c r="BQ334" s="20"/>
    </row>
    <row r="335" spans="66:69">
      <c r="BN335" s="20"/>
      <c r="BO335" s="20"/>
      <c r="BP335" s="21"/>
      <c r="BQ335" s="20"/>
    </row>
    <row r="336" spans="66:69">
      <c r="BN336" s="20"/>
      <c r="BO336" s="20"/>
      <c r="BP336" s="21"/>
      <c r="BQ336" s="20"/>
    </row>
    <row r="337" spans="66:69">
      <c r="BN337" s="20"/>
      <c r="BO337" s="20"/>
      <c r="BP337" s="21"/>
      <c r="BQ337" s="20"/>
    </row>
    <row r="338" spans="66:69">
      <c r="BN338" s="20"/>
      <c r="BO338" s="20"/>
      <c r="BP338" s="21"/>
      <c r="BQ338" s="20"/>
    </row>
    <row r="339" spans="66:69">
      <c r="BN339" s="20"/>
      <c r="BO339" s="20"/>
      <c r="BP339" s="21"/>
      <c r="BQ339" s="20"/>
    </row>
    <row r="340" spans="66:69">
      <c r="BN340" s="20"/>
      <c r="BO340" s="20"/>
      <c r="BP340" s="21"/>
      <c r="BQ340" s="20"/>
    </row>
    <row r="341" spans="66:69">
      <c r="BN341" s="20"/>
      <c r="BO341" s="20"/>
      <c r="BP341" s="21"/>
      <c r="BQ341" s="20"/>
    </row>
    <row r="342" spans="66:69">
      <c r="BN342" s="20"/>
      <c r="BO342" s="20"/>
      <c r="BP342" s="21"/>
      <c r="BQ342" s="20"/>
    </row>
    <row r="343" spans="66:69">
      <c r="BN343" s="20"/>
      <c r="BO343" s="20"/>
      <c r="BP343" s="21"/>
      <c r="BQ343" s="20"/>
    </row>
    <row r="344" spans="66:69">
      <c r="BN344" s="20"/>
      <c r="BO344" s="20"/>
      <c r="BP344" s="21"/>
      <c r="BQ344" s="20"/>
    </row>
    <row r="345" spans="66:69">
      <c r="BN345" s="20"/>
      <c r="BO345" s="20"/>
      <c r="BP345" s="21"/>
      <c r="BQ345" s="20"/>
    </row>
    <row r="346" spans="66:69">
      <c r="BN346" s="20"/>
      <c r="BO346" s="20"/>
      <c r="BP346" s="21"/>
      <c r="BQ346" s="20"/>
    </row>
    <row r="347" spans="66:69">
      <c r="BN347" s="20"/>
      <c r="BO347" s="20"/>
      <c r="BP347" s="21"/>
      <c r="BQ347" s="20"/>
    </row>
    <row r="348" spans="66:69">
      <c r="BN348" s="20"/>
      <c r="BO348" s="20"/>
      <c r="BP348" s="21"/>
      <c r="BQ348" s="20"/>
    </row>
    <row r="349" spans="66:69">
      <c r="BN349" s="20"/>
      <c r="BO349" s="20"/>
      <c r="BP349" s="21"/>
      <c r="BQ349" s="20"/>
    </row>
    <row r="350" spans="66:69">
      <c r="BN350" s="20"/>
      <c r="BO350" s="20"/>
      <c r="BP350" s="21"/>
      <c r="BQ350" s="20"/>
    </row>
    <row r="351" spans="66:69">
      <c r="BN351" s="20"/>
      <c r="BO351" s="20"/>
      <c r="BP351" s="21"/>
      <c r="BQ351" s="20"/>
    </row>
    <row r="352" spans="66:69">
      <c r="BN352" s="20"/>
      <c r="BO352" s="20"/>
      <c r="BP352" s="21"/>
      <c r="BQ352" s="20"/>
    </row>
    <row r="353" spans="66:69">
      <c r="BN353" s="20"/>
      <c r="BO353" s="20"/>
      <c r="BP353" s="21"/>
      <c r="BQ353" s="20"/>
    </row>
    <row r="354" spans="66:69">
      <c r="BN354" s="20"/>
      <c r="BO354" s="20"/>
      <c r="BP354" s="21"/>
      <c r="BQ354" s="20"/>
    </row>
    <row r="355" spans="66:69">
      <c r="BN355" s="20"/>
      <c r="BO355" s="20"/>
      <c r="BP355" s="21"/>
      <c r="BQ355" s="20"/>
    </row>
    <row r="356" spans="66:69">
      <c r="BN356" s="20"/>
      <c r="BO356" s="20"/>
      <c r="BP356" s="21"/>
      <c r="BQ356" s="20"/>
    </row>
    <row r="357" spans="66:69">
      <c r="BN357" s="20"/>
      <c r="BO357" s="20"/>
      <c r="BP357" s="21"/>
      <c r="BQ357" s="20"/>
    </row>
    <row r="358" spans="66:69">
      <c r="BN358" s="20"/>
      <c r="BO358" s="20"/>
      <c r="BP358" s="21"/>
      <c r="BQ358" s="20"/>
    </row>
    <row r="359" spans="66:69">
      <c r="BN359" s="20"/>
      <c r="BO359" s="20"/>
      <c r="BP359" s="21"/>
      <c r="BQ359" s="20"/>
    </row>
    <row r="360" spans="66:69">
      <c r="BN360" s="20"/>
      <c r="BO360" s="20"/>
      <c r="BP360" s="21"/>
      <c r="BQ360" s="20"/>
    </row>
    <row r="361" spans="66:69">
      <c r="BN361" s="20"/>
      <c r="BO361" s="20"/>
      <c r="BP361" s="21"/>
      <c r="BQ361" s="20"/>
    </row>
    <row r="362" spans="66:69">
      <c r="BN362" s="20"/>
      <c r="BO362" s="20"/>
      <c r="BP362" s="21"/>
      <c r="BQ362" s="20"/>
    </row>
    <row r="363" spans="66:69">
      <c r="BN363" s="20"/>
      <c r="BO363" s="20"/>
      <c r="BP363" s="21"/>
      <c r="BQ363" s="20"/>
    </row>
    <row r="364" spans="66:69">
      <c r="BN364" s="20"/>
      <c r="BO364" s="20"/>
      <c r="BP364" s="21"/>
      <c r="BQ364" s="20"/>
    </row>
    <row r="365" spans="66:69">
      <c r="BN365" s="20"/>
      <c r="BO365" s="20"/>
      <c r="BP365" s="21"/>
      <c r="BQ365" s="20"/>
    </row>
    <row r="366" spans="66:69">
      <c r="BN366" s="20"/>
      <c r="BO366" s="20"/>
      <c r="BP366" s="21"/>
      <c r="BQ366" s="20"/>
    </row>
    <row r="367" spans="66:69">
      <c r="BN367" s="20"/>
      <c r="BO367" s="20"/>
      <c r="BP367" s="21"/>
      <c r="BQ367" s="20"/>
    </row>
    <row r="368" spans="66:69">
      <c r="BN368" s="20"/>
      <c r="BO368" s="20"/>
      <c r="BP368" s="21"/>
      <c r="BQ368" s="20"/>
    </row>
    <row r="369" spans="66:69">
      <c r="BN369" s="20"/>
      <c r="BO369" s="20"/>
      <c r="BP369" s="21"/>
      <c r="BQ369" s="20"/>
    </row>
    <row r="370" spans="66:69">
      <c r="BN370" s="20"/>
      <c r="BO370" s="20"/>
      <c r="BP370" s="21"/>
      <c r="BQ370" s="20"/>
    </row>
    <row r="371" spans="66:69">
      <c r="BN371" s="20"/>
      <c r="BO371" s="20"/>
      <c r="BP371" s="21"/>
      <c r="BQ371" s="20"/>
    </row>
    <row r="372" spans="66:69">
      <c r="BN372" s="20"/>
      <c r="BO372" s="20"/>
      <c r="BP372" s="21"/>
      <c r="BQ372" s="20"/>
    </row>
    <row r="373" spans="66:69">
      <c r="BN373" s="20"/>
      <c r="BO373" s="20"/>
      <c r="BP373" s="21"/>
      <c r="BQ373" s="20"/>
    </row>
    <row r="374" spans="66:69">
      <c r="BN374" s="20"/>
      <c r="BO374" s="20"/>
      <c r="BP374" s="21"/>
      <c r="BQ374" s="20"/>
    </row>
    <row r="375" spans="66:69">
      <c r="BN375" s="20"/>
      <c r="BO375" s="20"/>
      <c r="BP375" s="21"/>
      <c r="BQ375" s="20"/>
    </row>
    <row r="376" spans="66:69">
      <c r="BN376" s="20"/>
      <c r="BO376" s="20"/>
      <c r="BP376" s="21"/>
      <c r="BQ376" s="20"/>
    </row>
    <row r="377" spans="66:69">
      <c r="BN377" s="20"/>
      <c r="BO377" s="20"/>
      <c r="BP377" s="21"/>
      <c r="BQ377" s="20"/>
    </row>
    <row r="378" spans="66:69">
      <c r="BN378" s="20"/>
      <c r="BO378" s="20"/>
      <c r="BP378" s="21"/>
      <c r="BQ378" s="20"/>
    </row>
    <row r="379" spans="66:69">
      <c r="BN379" s="20"/>
      <c r="BO379" s="20"/>
      <c r="BP379" s="21"/>
      <c r="BQ379" s="20"/>
    </row>
    <row r="380" spans="66:69">
      <c r="BN380" s="20"/>
      <c r="BO380" s="20"/>
      <c r="BP380" s="21"/>
      <c r="BQ380" s="20"/>
    </row>
    <row r="381" spans="66:69">
      <c r="BN381" s="20"/>
      <c r="BO381" s="20"/>
      <c r="BP381" s="21"/>
      <c r="BQ381" s="20"/>
    </row>
    <row r="382" spans="66:69">
      <c r="BN382" s="20"/>
      <c r="BO382" s="20"/>
      <c r="BP382" s="21"/>
      <c r="BQ382" s="20"/>
    </row>
    <row r="383" spans="66:69">
      <c r="BN383" s="20"/>
      <c r="BO383" s="20"/>
      <c r="BP383" s="21"/>
      <c r="BQ383" s="20"/>
    </row>
    <row r="384" spans="66:69">
      <c r="BN384" s="20"/>
      <c r="BO384" s="20"/>
      <c r="BP384" s="21"/>
      <c r="BQ384" s="20"/>
    </row>
    <row r="385" spans="66:69">
      <c r="BN385" s="20"/>
      <c r="BO385" s="20"/>
      <c r="BP385" s="21"/>
      <c r="BQ385" s="20"/>
    </row>
    <row r="386" spans="66:69">
      <c r="BN386" s="20"/>
      <c r="BO386" s="20"/>
      <c r="BP386" s="21"/>
      <c r="BQ386" s="20"/>
    </row>
    <row r="387" spans="66:69">
      <c r="BN387" s="20"/>
      <c r="BO387" s="20"/>
      <c r="BP387" s="21"/>
      <c r="BQ387" s="20"/>
    </row>
    <row r="388" spans="66:69">
      <c r="BN388" s="20"/>
      <c r="BO388" s="20"/>
      <c r="BP388" s="21"/>
      <c r="BQ388" s="20"/>
    </row>
    <row r="389" spans="66:69">
      <c r="BN389" s="20"/>
      <c r="BO389" s="20"/>
      <c r="BP389" s="21"/>
      <c r="BQ389" s="20"/>
    </row>
    <row r="390" spans="66:69">
      <c r="BN390" s="20"/>
      <c r="BO390" s="20"/>
      <c r="BP390" s="21"/>
      <c r="BQ390" s="20"/>
    </row>
    <row r="391" spans="66:69">
      <c r="BN391" s="20"/>
      <c r="BO391" s="20"/>
      <c r="BP391" s="21"/>
      <c r="BQ391" s="20"/>
    </row>
    <row r="392" spans="66:69">
      <c r="BN392" s="20"/>
      <c r="BO392" s="20"/>
      <c r="BP392" s="21"/>
      <c r="BQ392" s="20"/>
    </row>
    <row r="393" spans="66:69">
      <c r="BN393" s="20"/>
      <c r="BO393" s="20"/>
      <c r="BP393" s="21"/>
      <c r="BQ393" s="20"/>
    </row>
    <row r="394" spans="66:69">
      <c r="BN394" s="20"/>
      <c r="BO394" s="20"/>
      <c r="BP394" s="21"/>
      <c r="BQ394" s="20"/>
    </row>
    <row r="395" spans="66:69">
      <c r="BN395" s="20"/>
      <c r="BO395" s="20"/>
      <c r="BP395" s="21"/>
      <c r="BQ395" s="20"/>
    </row>
    <row r="396" spans="66:69">
      <c r="BN396" s="20"/>
      <c r="BO396" s="20"/>
      <c r="BP396" s="21"/>
      <c r="BQ396" s="20"/>
    </row>
    <row r="397" spans="66:69">
      <c r="BN397" s="20"/>
      <c r="BO397" s="20"/>
      <c r="BP397" s="21"/>
      <c r="BQ397" s="20"/>
    </row>
    <row r="398" spans="66:69">
      <c r="BN398" s="20"/>
      <c r="BO398" s="20"/>
      <c r="BP398" s="21"/>
      <c r="BQ398" s="20"/>
    </row>
    <row r="399" spans="66:69">
      <c r="BN399" s="20"/>
      <c r="BO399" s="20"/>
      <c r="BP399" s="21"/>
      <c r="BQ399" s="20"/>
    </row>
    <row r="400" spans="66:69">
      <c r="BN400" s="20"/>
      <c r="BO400" s="20"/>
      <c r="BP400" s="21"/>
      <c r="BQ400" s="20"/>
    </row>
    <row r="401" spans="66:69">
      <c r="BN401" s="20"/>
      <c r="BO401" s="20"/>
      <c r="BP401" s="21"/>
      <c r="BQ401" s="20"/>
    </row>
    <row r="402" spans="66:69">
      <c r="BN402" s="20"/>
      <c r="BO402" s="20"/>
      <c r="BP402" s="21"/>
      <c r="BQ402" s="20"/>
    </row>
    <row r="403" spans="66:69">
      <c r="BN403" s="20"/>
      <c r="BO403" s="20"/>
      <c r="BP403" s="21"/>
      <c r="BQ403" s="20"/>
    </row>
    <row r="404" spans="66:69">
      <c r="BN404" s="20"/>
      <c r="BO404" s="20"/>
      <c r="BP404" s="21"/>
      <c r="BQ404" s="20"/>
    </row>
    <row r="405" spans="66:69">
      <c r="BN405" s="20"/>
      <c r="BO405" s="20"/>
      <c r="BP405" s="21"/>
      <c r="BQ405" s="20"/>
    </row>
    <row r="406" spans="66:69">
      <c r="BN406" s="20"/>
      <c r="BO406" s="20"/>
      <c r="BP406" s="21"/>
      <c r="BQ406" s="20"/>
    </row>
    <row r="407" spans="66:69">
      <c r="BN407" s="20"/>
      <c r="BO407" s="20"/>
      <c r="BP407" s="21"/>
      <c r="BQ407" s="20"/>
    </row>
    <row r="408" spans="66:69">
      <c r="BN408" s="20"/>
      <c r="BO408" s="20"/>
      <c r="BP408" s="21"/>
      <c r="BQ408" s="20"/>
    </row>
    <row r="409" spans="66:69">
      <c r="BN409" s="20"/>
      <c r="BO409" s="20"/>
      <c r="BP409" s="21"/>
      <c r="BQ409" s="20"/>
    </row>
    <row r="410" spans="66:69">
      <c r="BN410" s="20"/>
      <c r="BO410" s="20"/>
      <c r="BP410" s="21"/>
      <c r="BQ410" s="20"/>
    </row>
    <row r="411" spans="66:69">
      <c r="BN411" s="20"/>
      <c r="BO411" s="20"/>
      <c r="BP411" s="21"/>
      <c r="BQ411" s="20"/>
    </row>
    <row r="412" spans="66:69">
      <c r="BN412" s="20"/>
      <c r="BO412" s="20"/>
      <c r="BP412" s="21"/>
      <c r="BQ412" s="20"/>
    </row>
    <row r="413" spans="66:69">
      <c r="BN413" s="20"/>
      <c r="BO413" s="20"/>
      <c r="BP413" s="21"/>
      <c r="BQ413" s="20"/>
    </row>
    <row r="414" spans="66:69">
      <c r="BN414" s="20"/>
      <c r="BO414" s="20"/>
      <c r="BP414" s="21"/>
      <c r="BQ414" s="20"/>
    </row>
    <row r="415" spans="66:69">
      <c r="BN415" s="20"/>
      <c r="BO415" s="20"/>
      <c r="BP415" s="21"/>
      <c r="BQ415" s="20"/>
    </row>
    <row r="416" spans="66:69">
      <c r="BN416" s="20"/>
      <c r="BO416" s="20"/>
      <c r="BP416" s="21"/>
      <c r="BQ416" s="20"/>
    </row>
    <row r="417" spans="66:69">
      <c r="BN417" s="20"/>
      <c r="BO417" s="20"/>
      <c r="BP417" s="21"/>
      <c r="BQ417" s="20"/>
    </row>
    <row r="418" spans="66:69">
      <c r="BN418" s="20"/>
      <c r="BO418" s="20"/>
      <c r="BP418" s="21"/>
      <c r="BQ418" s="20"/>
    </row>
    <row r="419" spans="66:69">
      <c r="BN419" s="20"/>
      <c r="BO419" s="20"/>
      <c r="BP419" s="21"/>
      <c r="BQ419" s="20"/>
    </row>
    <row r="420" spans="66:69">
      <c r="BN420" s="20"/>
      <c r="BO420" s="20"/>
      <c r="BP420" s="21"/>
      <c r="BQ420" s="20"/>
    </row>
    <row r="421" spans="66:69">
      <c r="BN421" s="20"/>
      <c r="BO421" s="20"/>
      <c r="BP421" s="21"/>
      <c r="BQ421" s="20"/>
    </row>
    <row r="422" spans="66:69">
      <c r="BN422" s="20"/>
      <c r="BO422" s="20"/>
      <c r="BP422" s="21"/>
      <c r="BQ422" s="20"/>
    </row>
    <row r="423" spans="66:69">
      <c r="BN423" s="20"/>
      <c r="BO423" s="20"/>
      <c r="BP423" s="21"/>
      <c r="BQ423" s="20"/>
    </row>
    <row r="424" spans="66:69">
      <c r="BN424" s="20"/>
      <c r="BO424" s="20"/>
      <c r="BP424" s="21"/>
      <c r="BQ424" s="20"/>
    </row>
    <row r="425" spans="66:69">
      <c r="BN425" s="20"/>
      <c r="BO425" s="20"/>
      <c r="BP425" s="21"/>
      <c r="BQ425" s="20"/>
    </row>
    <row r="426" spans="66:69">
      <c r="BN426" s="20"/>
      <c r="BO426" s="20"/>
      <c r="BP426" s="21"/>
      <c r="BQ426" s="20"/>
    </row>
    <row r="427" spans="66:69">
      <c r="BN427" s="20"/>
      <c r="BO427" s="20"/>
      <c r="BP427" s="21"/>
      <c r="BQ427" s="20"/>
    </row>
    <row r="428" spans="66:69">
      <c r="BN428" s="20"/>
      <c r="BO428" s="20"/>
      <c r="BP428" s="21"/>
      <c r="BQ428" s="20"/>
    </row>
    <row r="429" spans="66:69">
      <c r="BN429" s="20"/>
      <c r="BO429" s="20"/>
      <c r="BP429" s="21"/>
      <c r="BQ429" s="20"/>
    </row>
    <row r="430" spans="66:69">
      <c r="BN430" s="20"/>
      <c r="BO430" s="20"/>
      <c r="BP430" s="21"/>
      <c r="BQ430" s="20"/>
    </row>
    <row r="431" spans="66:69">
      <c r="BN431" s="20"/>
      <c r="BO431" s="20"/>
      <c r="BP431" s="21"/>
      <c r="BQ431" s="20"/>
    </row>
    <row r="432" spans="66:69">
      <c r="BN432" s="20"/>
      <c r="BO432" s="20"/>
      <c r="BP432" s="21"/>
      <c r="BQ432" s="20"/>
    </row>
    <row r="433" spans="66:69">
      <c r="BN433" s="20"/>
      <c r="BO433" s="20"/>
      <c r="BP433" s="21"/>
      <c r="BQ433" s="20"/>
    </row>
    <row r="434" spans="66:69">
      <c r="BN434" s="20"/>
      <c r="BO434" s="20"/>
      <c r="BP434" s="21"/>
      <c r="BQ434" s="20"/>
    </row>
    <row r="435" spans="66:69">
      <c r="BN435" s="20"/>
      <c r="BO435" s="20"/>
      <c r="BP435" s="21"/>
      <c r="BQ435" s="20"/>
    </row>
    <row r="436" spans="66:69">
      <c r="BN436" s="20"/>
      <c r="BO436" s="20"/>
      <c r="BP436" s="21"/>
      <c r="BQ436" s="20"/>
    </row>
    <row r="437" spans="66:69">
      <c r="BN437" s="20"/>
      <c r="BO437" s="20"/>
      <c r="BP437" s="21"/>
      <c r="BQ437" s="20"/>
    </row>
    <row r="438" spans="66:69">
      <c r="BN438" s="20"/>
      <c r="BO438" s="20"/>
      <c r="BP438" s="21"/>
      <c r="BQ438" s="20"/>
    </row>
    <row r="439" spans="66:69">
      <c r="BN439" s="20"/>
      <c r="BO439" s="20"/>
      <c r="BP439" s="21"/>
      <c r="BQ439" s="20"/>
    </row>
    <row r="440" spans="66:69">
      <c r="BN440" s="20"/>
      <c r="BO440" s="20"/>
      <c r="BP440" s="21"/>
      <c r="BQ440" s="20"/>
    </row>
    <row r="441" spans="66:69">
      <c r="BN441" s="20"/>
      <c r="BO441" s="20"/>
      <c r="BP441" s="21"/>
      <c r="BQ441" s="20"/>
    </row>
    <row r="442" spans="66:69">
      <c r="BN442" s="20"/>
      <c r="BO442" s="20"/>
      <c r="BP442" s="21"/>
      <c r="BQ442" s="20"/>
    </row>
    <row r="443" spans="66:69">
      <c r="BN443" s="20"/>
      <c r="BO443" s="20"/>
      <c r="BP443" s="21"/>
      <c r="BQ443" s="20"/>
    </row>
    <row r="444" spans="66:69">
      <c r="BN444" s="20"/>
      <c r="BO444" s="20"/>
      <c r="BP444" s="21"/>
      <c r="BQ444" s="20"/>
    </row>
    <row r="445" spans="66:69">
      <c r="BN445" s="20"/>
      <c r="BO445" s="20"/>
      <c r="BP445" s="21"/>
      <c r="BQ445" s="20"/>
    </row>
    <row r="446" spans="66:69">
      <c r="BN446" s="20"/>
      <c r="BO446" s="20"/>
      <c r="BP446" s="21"/>
      <c r="BQ446" s="20"/>
    </row>
    <row r="447" spans="66:69">
      <c r="BN447" s="20"/>
      <c r="BO447" s="20"/>
      <c r="BP447" s="21"/>
      <c r="BQ447" s="20"/>
    </row>
    <row r="448" spans="66:69">
      <c r="BN448" s="20"/>
      <c r="BO448" s="20"/>
      <c r="BP448" s="21"/>
      <c r="BQ448" s="20"/>
    </row>
    <row r="449" spans="66:69">
      <c r="BN449" s="20"/>
      <c r="BO449" s="20"/>
      <c r="BP449" s="21"/>
      <c r="BQ449" s="20"/>
    </row>
    <row r="450" spans="66:69">
      <c r="BN450" s="20"/>
      <c r="BO450" s="20"/>
      <c r="BP450" s="21"/>
      <c r="BQ450" s="20"/>
    </row>
    <row r="451" spans="66:69">
      <c r="BN451" s="20"/>
      <c r="BO451" s="20"/>
      <c r="BP451" s="21"/>
      <c r="BQ451" s="20"/>
    </row>
    <row r="452" spans="66:69">
      <c r="BN452" s="20"/>
      <c r="BO452" s="20"/>
      <c r="BP452" s="21"/>
      <c r="BQ452" s="20"/>
    </row>
    <row r="453" spans="66:69">
      <c r="BN453" s="20"/>
      <c r="BO453" s="20"/>
      <c r="BP453" s="21"/>
      <c r="BQ453" s="20"/>
    </row>
    <row r="454" spans="66:69">
      <c r="BN454" s="20"/>
      <c r="BO454" s="20"/>
      <c r="BP454" s="21"/>
      <c r="BQ454" s="20"/>
    </row>
    <row r="455" spans="66:69">
      <c r="BN455" s="20"/>
      <c r="BO455" s="20"/>
      <c r="BP455" s="21"/>
      <c r="BQ455" s="20"/>
    </row>
    <row r="456" spans="66:69">
      <c r="BN456" s="20"/>
      <c r="BO456" s="20"/>
      <c r="BP456" s="21"/>
      <c r="BQ456" s="20"/>
    </row>
    <row r="457" spans="66:69">
      <c r="BN457" s="20"/>
      <c r="BO457" s="20"/>
      <c r="BP457" s="21"/>
      <c r="BQ457" s="20"/>
    </row>
    <row r="458" spans="66:69">
      <c r="BN458" s="20"/>
      <c r="BO458" s="20"/>
      <c r="BP458" s="21"/>
      <c r="BQ458" s="20"/>
    </row>
    <row r="459" spans="66:69">
      <c r="BN459" s="20"/>
      <c r="BO459" s="20"/>
      <c r="BP459" s="21"/>
      <c r="BQ459" s="20"/>
    </row>
    <row r="460" spans="66:69">
      <c r="BN460" s="20"/>
      <c r="BO460" s="20"/>
      <c r="BP460" s="21"/>
      <c r="BQ460" s="20"/>
    </row>
    <row r="461" spans="66:69">
      <c r="BN461" s="20"/>
      <c r="BO461" s="20"/>
      <c r="BP461" s="21"/>
      <c r="BQ461" s="20"/>
    </row>
    <row r="462" spans="66:69">
      <c r="BN462" s="20"/>
      <c r="BO462" s="20"/>
      <c r="BP462" s="21"/>
      <c r="BQ462" s="20"/>
    </row>
    <row r="463" spans="66:69">
      <c r="BN463" s="20"/>
      <c r="BO463" s="20"/>
      <c r="BP463" s="21"/>
      <c r="BQ463" s="20"/>
    </row>
    <row r="464" spans="66:69">
      <c r="BN464" s="20"/>
      <c r="BO464" s="20"/>
      <c r="BP464" s="21"/>
      <c r="BQ464" s="20"/>
    </row>
    <row r="465" spans="66:69">
      <c r="BN465" s="20"/>
      <c r="BO465" s="20"/>
      <c r="BP465" s="21"/>
      <c r="BQ465" s="20"/>
    </row>
    <row r="466" spans="66:69">
      <c r="BN466" s="20"/>
      <c r="BO466" s="20"/>
      <c r="BP466" s="21"/>
      <c r="BQ466" s="20"/>
    </row>
    <row r="467" spans="66:69">
      <c r="BN467" s="20"/>
      <c r="BO467" s="20"/>
      <c r="BP467" s="21"/>
      <c r="BQ467" s="20"/>
    </row>
    <row r="468" spans="66:69">
      <c r="BN468" s="20"/>
      <c r="BO468" s="20"/>
      <c r="BP468" s="21"/>
      <c r="BQ468" s="20"/>
    </row>
    <row r="469" spans="66:69">
      <c r="BN469" s="20"/>
      <c r="BO469" s="20"/>
      <c r="BP469" s="21"/>
      <c r="BQ469" s="20"/>
    </row>
    <row r="470" spans="66:69">
      <c r="BN470" s="20"/>
      <c r="BO470" s="20"/>
      <c r="BP470" s="21"/>
      <c r="BQ470" s="20"/>
    </row>
    <row r="471" spans="66:69">
      <c r="BN471" s="20"/>
      <c r="BO471" s="20"/>
      <c r="BP471" s="21"/>
      <c r="BQ471" s="20"/>
    </row>
    <row r="472" spans="66:69">
      <c r="BN472" s="20"/>
      <c r="BO472" s="20"/>
      <c r="BP472" s="21"/>
      <c r="BQ472" s="20"/>
    </row>
    <row r="473" spans="66:69">
      <c r="BN473" s="20"/>
      <c r="BO473" s="20"/>
      <c r="BP473" s="21"/>
      <c r="BQ473" s="20"/>
    </row>
    <row r="474" spans="66:69">
      <c r="BN474" s="20"/>
      <c r="BO474" s="20"/>
      <c r="BP474" s="21"/>
      <c r="BQ474" s="20"/>
    </row>
    <row r="475" spans="66:69">
      <c r="BN475" s="20"/>
      <c r="BO475" s="20"/>
      <c r="BP475" s="21"/>
      <c r="BQ475" s="20"/>
    </row>
    <row r="476" spans="66:69">
      <c r="BN476" s="20"/>
      <c r="BO476" s="20"/>
      <c r="BP476" s="21"/>
      <c r="BQ476" s="20"/>
    </row>
    <row r="477" spans="66:69">
      <c r="BN477" s="20"/>
      <c r="BO477" s="20"/>
      <c r="BP477" s="21"/>
      <c r="BQ477" s="20"/>
    </row>
    <row r="478" spans="66:69">
      <c r="BN478" s="20"/>
      <c r="BO478" s="20"/>
      <c r="BP478" s="21"/>
      <c r="BQ478" s="20"/>
    </row>
    <row r="479" spans="66:69">
      <c r="BN479" s="20"/>
      <c r="BO479" s="20"/>
      <c r="BP479" s="21"/>
      <c r="BQ479" s="20"/>
    </row>
    <row r="480" spans="66:69">
      <c r="BN480" s="20"/>
      <c r="BO480" s="20"/>
      <c r="BP480" s="21"/>
      <c r="BQ480" s="20"/>
    </row>
    <row r="481" spans="66:69">
      <c r="BN481" s="20"/>
      <c r="BO481" s="20"/>
      <c r="BP481" s="21"/>
      <c r="BQ481" s="20"/>
    </row>
    <row r="482" spans="66:69">
      <c r="BN482" s="20"/>
      <c r="BO482" s="20"/>
      <c r="BP482" s="21"/>
      <c r="BQ482" s="20"/>
    </row>
    <row r="483" spans="66:69">
      <c r="BN483" s="20"/>
      <c r="BO483" s="20"/>
      <c r="BP483" s="21"/>
      <c r="BQ483" s="20"/>
    </row>
    <row r="484" spans="66:69">
      <c r="BN484" s="20"/>
      <c r="BO484" s="20"/>
      <c r="BP484" s="21"/>
      <c r="BQ484" s="20"/>
    </row>
    <row r="485" spans="66:69">
      <c r="BN485" s="20"/>
      <c r="BO485" s="20"/>
      <c r="BP485" s="21"/>
      <c r="BQ485" s="20"/>
    </row>
    <row r="486" spans="66:69">
      <c r="BN486" s="20"/>
      <c r="BO486" s="20"/>
      <c r="BP486" s="21"/>
      <c r="BQ486" s="20"/>
    </row>
    <row r="487" spans="66:69">
      <c r="BN487" s="20"/>
      <c r="BO487" s="20"/>
      <c r="BP487" s="21"/>
      <c r="BQ487" s="20"/>
    </row>
    <row r="488" spans="66:69">
      <c r="BN488" s="20"/>
      <c r="BO488" s="20"/>
      <c r="BP488" s="21"/>
      <c r="BQ488" s="20"/>
    </row>
    <row r="489" spans="66:69">
      <c r="BN489" s="20"/>
      <c r="BO489" s="20"/>
      <c r="BP489" s="21"/>
      <c r="BQ489" s="20"/>
    </row>
    <row r="490" spans="66:69">
      <c r="BN490" s="20"/>
      <c r="BO490" s="20"/>
      <c r="BP490" s="21"/>
      <c r="BQ490" s="20"/>
    </row>
    <row r="491" spans="66:69">
      <c r="BN491" s="20"/>
      <c r="BO491" s="20"/>
      <c r="BP491" s="21"/>
      <c r="BQ491" s="20"/>
    </row>
    <row r="492" spans="66:69">
      <c r="BN492" s="20"/>
      <c r="BO492" s="20"/>
      <c r="BP492" s="21"/>
      <c r="BQ492" s="20"/>
    </row>
    <row r="493" spans="66:69">
      <c r="BN493" s="20"/>
      <c r="BO493" s="20"/>
      <c r="BP493" s="21"/>
      <c r="BQ493" s="20"/>
    </row>
    <row r="494" spans="66:69">
      <c r="BN494" s="20"/>
      <c r="BO494" s="20"/>
      <c r="BP494" s="21"/>
      <c r="BQ494" s="20"/>
    </row>
    <row r="495" spans="66:69">
      <c r="BN495" s="20"/>
      <c r="BO495" s="20"/>
      <c r="BP495" s="21"/>
      <c r="BQ495" s="20"/>
    </row>
    <row r="496" spans="66:69">
      <c r="BN496" s="20"/>
      <c r="BO496" s="20"/>
      <c r="BP496" s="21"/>
      <c r="BQ496" s="20"/>
    </row>
    <row r="497" spans="66:69">
      <c r="BN497" s="20"/>
      <c r="BO497" s="20"/>
      <c r="BP497" s="21"/>
      <c r="BQ497" s="20"/>
    </row>
    <row r="498" spans="66:69">
      <c r="BN498" s="20"/>
      <c r="BO498" s="20"/>
      <c r="BP498" s="21"/>
      <c r="BQ498" s="20"/>
    </row>
    <row r="499" spans="66:69">
      <c r="BN499" s="20"/>
      <c r="BO499" s="20"/>
      <c r="BP499" s="21"/>
      <c r="BQ499" s="20"/>
    </row>
    <row r="500" spans="66:69">
      <c r="BN500" s="20"/>
      <c r="BO500" s="20"/>
      <c r="BP500" s="21"/>
      <c r="BQ500" s="20"/>
    </row>
    <row r="501" spans="66:69">
      <c r="BN501" s="20"/>
      <c r="BO501" s="20"/>
      <c r="BP501" s="21"/>
      <c r="BQ501" s="20"/>
    </row>
    <row r="502" spans="66:69">
      <c r="BN502" s="20"/>
      <c r="BO502" s="20"/>
      <c r="BP502" s="21"/>
      <c r="BQ502" s="20"/>
    </row>
    <row r="503" spans="66:69">
      <c r="BN503" s="20"/>
      <c r="BO503" s="20"/>
      <c r="BP503" s="21"/>
      <c r="BQ503" s="20"/>
    </row>
    <row r="504" spans="66:69">
      <c r="BN504" s="20"/>
      <c r="BO504" s="20"/>
      <c r="BP504" s="21"/>
      <c r="BQ504" s="20"/>
    </row>
    <row r="505" spans="66:69">
      <c r="BN505" s="20"/>
      <c r="BO505" s="20"/>
      <c r="BP505" s="21"/>
      <c r="BQ505" s="20"/>
    </row>
    <row r="506" spans="66:69">
      <c r="BN506" s="20"/>
      <c r="BO506" s="20"/>
      <c r="BP506" s="21"/>
      <c r="BQ506" s="20"/>
    </row>
    <row r="507" spans="66:69">
      <c r="BN507" s="20"/>
      <c r="BO507" s="20"/>
      <c r="BP507" s="21"/>
      <c r="BQ507" s="20"/>
    </row>
    <row r="508" spans="66:69">
      <c r="BN508" s="20"/>
      <c r="BO508" s="20"/>
      <c r="BP508" s="21"/>
      <c r="BQ508" s="20"/>
    </row>
    <row r="509" spans="66:69">
      <c r="BN509" s="20"/>
      <c r="BO509" s="20"/>
      <c r="BP509" s="21"/>
      <c r="BQ509" s="20"/>
    </row>
    <row r="510" spans="66:69">
      <c r="BN510" s="20"/>
      <c r="BO510" s="20"/>
      <c r="BP510" s="21"/>
      <c r="BQ510" s="20"/>
    </row>
    <row r="511" spans="66:69">
      <c r="BN511" s="20"/>
      <c r="BO511" s="20"/>
      <c r="BP511" s="21"/>
      <c r="BQ511" s="20"/>
    </row>
    <row r="512" spans="66:69">
      <c r="BN512" s="20"/>
      <c r="BO512" s="20"/>
      <c r="BP512" s="21"/>
      <c r="BQ512" s="20"/>
    </row>
    <row r="513" spans="66:69">
      <c r="BN513" s="20"/>
      <c r="BO513" s="20"/>
      <c r="BP513" s="21"/>
      <c r="BQ513" s="20"/>
    </row>
    <row r="514" spans="66:69">
      <c r="BN514" s="20"/>
      <c r="BO514" s="20"/>
      <c r="BP514" s="21"/>
      <c r="BQ514" s="20"/>
    </row>
    <row r="515" spans="66:69">
      <c r="BN515" s="20"/>
      <c r="BO515" s="20"/>
      <c r="BP515" s="21"/>
      <c r="BQ515" s="20"/>
    </row>
    <row r="516" spans="66:69">
      <c r="BN516" s="20"/>
      <c r="BO516" s="20"/>
      <c r="BP516" s="21"/>
      <c r="BQ516" s="20"/>
    </row>
    <row r="517" spans="66:69">
      <c r="BN517" s="20"/>
      <c r="BO517" s="20"/>
      <c r="BP517" s="21"/>
      <c r="BQ517" s="20"/>
    </row>
    <row r="518" spans="66:69">
      <c r="BN518" s="20"/>
      <c r="BO518" s="20"/>
      <c r="BP518" s="21"/>
      <c r="BQ518" s="20"/>
    </row>
    <row r="519" spans="66:69">
      <c r="BN519" s="20"/>
      <c r="BO519" s="20"/>
      <c r="BP519" s="21"/>
      <c r="BQ519" s="20"/>
    </row>
    <row r="520" spans="66:69">
      <c r="BN520" s="20"/>
      <c r="BO520" s="20"/>
      <c r="BP520" s="21"/>
      <c r="BQ520" s="20"/>
    </row>
    <row r="521" spans="66:69">
      <c r="BN521" s="20"/>
      <c r="BO521" s="20"/>
      <c r="BP521" s="21"/>
      <c r="BQ521" s="20"/>
    </row>
    <row r="522" spans="66:69">
      <c r="BN522" s="20"/>
      <c r="BO522" s="20"/>
      <c r="BP522" s="21"/>
      <c r="BQ522" s="20"/>
    </row>
    <row r="523" spans="66:69">
      <c r="BN523" s="20"/>
      <c r="BO523" s="20"/>
      <c r="BP523" s="21"/>
      <c r="BQ523" s="20"/>
    </row>
    <row r="524" spans="66:69">
      <c r="BN524" s="20"/>
      <c r="BO524" s="20"/>
      <c r="BP524" s="21"/>
      <c r="BQ524" s="20"/>
    </row>
    <row r="525" spans="66:69">
      <c r="BN525" s="20"/>
      <c r="BO525" s="20"/>
      <c r="BP525" s="21"/>
      <c r="BQ525" s="20"/>
    </row>
    <row r="526" spans="66:69">
      <c r="BN526" s="20"/>
      <c r="BO526" s="20"/>
      <c r="BP526" s="21"/>
      <c r="BQ526" s="20"/>
    </row>
    <row r="527" spans="66:69">
      <c r="BN527" s="20"/>
      <c r="BO527" s="20"/>
      <c r="BP527" s="21"/>
      <c r="BQ527" s="20"/>
    </row>
    <row r="528" spans="66:69">
      <c r="BN528" s="20"/>
      <c r="BO528" s="20"/>
      <c r="BP528" s="21"/>
      <c r="BQ528" s="20"/>
    </row>
    <row r="529" spans="66:69">
      <c r="BN529" s="20"/>
      <c r="BO529" s="20"/>
      <c r="BP529" s="21"/>
      <c r="BQ529" s="20"/>
    </row>
    <row r="530" spans="66:69">
      <c r="BN530" s="20"/>
      <c r="BO530" s="20"/>
      <c r="BP530" s="21"/>
      <c r="BQ530" s="20"/>
    </row>
    <row r="531" spans="66:69">
      <c r="BN531" s="20"/>
      <c r="BO531" s="20"/>
      <c r="BP531" s="21"/>
      <c r="BQ531" s="20"/>
    </row>
    <row r="532" spans="66:69">
      <c r="BN532" s="20"/>
      <c r="BO532" s="20"/>
      <c r="BP532" s="21"/>
      <c r="BQ532" s="20"/>
    </row>
    <row r="533" spans="66:69">
      <c r="BN533" s="20"/>
      <c r="BO533" s="20"/>
      <c r="BP533" s="21"/>
      <c r="BQ533" s="20"/>
    </row>
    <row r="534" spans="66:69">
      <c r="BN534" s="20"/>
      <c r="BO534" s="20"/>
      <c r="BP534" s="21"/>
      <c r="BQ534" s="20"/>
    </row>
    <row r="535" spans="66:69">
      <c r="BN535" s="20"/>
      <c r="BO535" s="20"/>
      <c r="BP535" s="21"/>
      <c r="BQ535" s="20"/>
    </row>
    <row r="536" spans="66:69">
      <c r="BN536" s="20"/>
      <c r="BO536" s="20"/>
      <c r="BP536" s="21"/>
      <c r="BQ536" s="20"/>
    </row>
    <row r="537" spans="66:69">
      <c r="BN537" s="20"/>
      <c r="BO537" s="20"/>
      <c r="BP537" s="21"/>
      <c r="BQ537" s="20"/>
    </row>
    <row r="538" spans="66:69">
      <c r="BN538" s="20"/>
      <c r="BO538" s="20"/>
      <c r="BP538" s="21"/>
      <c r="BQ538" s="20"/>
    </row>
    <row r="539" spans="66:69">
      <c r="BN539" s="20"/>
      <c r="BO539" s="20"/>
      <c r="BP539" s="21"/>
      <c r="BQ539" s="20"/>
    </row>
    <row r="540" spans="66:69">
      <c r="BN540" s="20"/>
      <c r="BO540" s="20"/>
      <c r="BP540" s="21"/>
      <c r="BQ540" s="20"/>
    </row>
    <row r="541" spans="66:69">
      <c r="BN541" s="20"/>
      <c r="BO541" s="20"/>
      <c r="BP541" s="21"/>
      <c r="BQ541" s="20"/>
    </row>
    <row r="542" spans="66:69">
      <c r="BN542" s="20"/>
      <c r="BO542" s="20"/>
      <c r="BP542" s="21"/>
      <c r="BQ542" s="20"/>
    </row>
    <row r="543" spans="66:69">
      <c r="BN543" s="20"/>
      <c r="BO543" s="20"/>
      <c r="BP543" s="21"/>
      <c r="BQ543" s="20"/>
    </row>
    <row r="544" spans="66:69">
      <c r="BN544" s="20"/>
      <c r="BO544" s="20"/>
      <c r="BP544" s="21"/>
      <c r="BQ544" s="20"/>
    </row>
    <row r="545" spans="66:69">
      <c r="BN545" s="20"/>
      <c r="BO545" s="20"/>
      <c r="BP545" s="21"/>
      <c r="BQ545" s="20"/>
    </row>
    <row r="546" spans="66:69">
      <c r="BN546" s="20"/>
      <c r="BO546" s="20"/>
      <c r="BP546" s="21"/>
      <c r="BQ546" s="20"/>
    </row>
    <row r="547" spans="66:69">
      <c r="BN547" s="20"/>
      <c r="BO547" s="20"/>
      <c r="BP547" s="21"/>
      <c r="BQ547" s="20"/>
    </row>
    <row r="548" spans="66:69">
      <c r="BN548" s="20"/>
      <c r="BO548" s="20"/>
      <c r="BP548" s="21"/>
      <c r="BQ548" s="20"/>
    </row>
    <row r="549" spans="66:69">
      <c r="BN549" s="20"/>
      <c r="BO549" s="20"/>
      <c r="BP549" s="21"/>
      <c r="BQ549" s="20"/>
    </row>
    <row r="550" spans="66:69">
      <c r="BN550" s="20"/>
      <c r="BO550" s="20"/>
      <c r="BP550" s="21"/>
      <c r="BQ550" s="20"/>
    </row>
    <row r="551" spans="66:69">
      <c r="BN551" s="20"/>
      <c r="BO551" s="20"/>
      <c r="BP551" s="21"/>
      <c r="BQ551" s="20"/>
    </row>
    <row r="552" spans="66:69">
      <c r="BN552" s="20"/>
      <c r="BO552" s="20"/>
      <c r="BP552" s="21"/>
      <c r="BQ552" s="20"/>
    </row>
    <row r="553" spans="66:69">
      <c r="BN553" s="20"/>
      <c r="BO553" s="20"/>
      <c r="BP553" s="21"/>
      <c r="BQ553" s="20"/>
    </row>
    <row r="554" spans="66:69">
      <c r="BN554" s="20"/>
      <c r="BO554" s="20"/>
      <c r="BP554" s="21"/>
      <c r="BQ554" s="20"/>
    </row>
    <row r="555" spans="66:69">
      <c r="BN555" s="20"/>
      <c r="BO555" s="20"/>
      <c r="BP555" s="21"/>
      <c r="BQ555" s="20"/>
    </row>
    <row r="556" spans="66:69">
      <c r="BN556" s="20"/>
      <c r="BO556" s="20"/>
      <c r="BP556" s="21"/>
      <c r="BQ556" s="20"/>
    </row>
    <row r="557" spans="66:69">
      <c r="BN557" s="20"/>
      <c r="BO557" s="20"/>
      <c r="BP557" s="21"/>
      <c r="BQ557" s="20"/>
    </row>
    <row r="558" spans="66:69">
      <c r="BN558" s="20"/>
      <c r="BO558" s="20"/>
      <c r="BP558" s="21"/>
      <c r="BQ558" s="20"/>
    </row>
    <row r="559" spans="66:69">
      <c r="BN559" s="20"/>
      <c r="BO559" s="20"/>
      <c r="BP559" s="21"/>
      <c r="BQ559" s="20"/>
    </row>
    <row r="560" spans="66:69">
      <c r="BN560" s="20"/>
      <c r="BO560" s="20"/>
      <c r="BP560" s="21"/>
      <c r="BQ560" s="20"/>
    </row>
    <row r="561" spans="66:69">
      <c r="BN561" s="20"/>
      <c r="BO561" s="20"/>
      <c r="BP561" s="21"/>
      <c r="BQ561" s="20"/>
    </row>
    <row r="562" spans="66:69">
      <c r="BN562" s="20"/>
      <c r="BO562" s="20"/>
      <c r="BP562" s="21"/>
      <c r="BQ562" s="20"/>
    </row>
    <row r="563" spans="66:69">
      <c r="BN563" s="20"/>
      <c r="BO563" s="20"/>
      <c r="BP563" s="21"/>
      <c r="BQ563" s="20"/>
    </row>
    <row r="564" spans="66:69">
      <c r="BN564" s="20"/>
      <c r="BO564" s="20"/>
      <c r="BP564" s="21"/>
      <c r="BQ564" s="20"/>
    </row>
    <row r="565" spans="66:69">
      <c r="BN565" s="20"/>
      <c r="BO565" s="20"/>
      <c r="BP565" s="21"/>
      <c r="BQ565" s="20"/>
    </row>
    <row r="566" spans="66:69">
      <c r="BN566" s="20"/>
      <c r="BO566" s="20"/>
      <c r="BP566" s="21"/>
      <c r="BQ566" s="20"/>
    </row>
    <row r="567" spans="66:69">
      <c r="BN567" s="20"/>
      <c r="BO567" s="20"/>
      <c r="BP567" s="21"/>
      <c r="BQ567" s="20"/>
    </row>
    <row r="568" spans="66:69">
      <c r="BN568" s="20"/>
      <c r="BO568" s="20"/>
      <c r="BP568" s="21"/>
      <c r="BQ568" s="20"/>
    </row>
    <row r="569" spans="66:69">
      <c r="BN569" s="20"/>
      <c r="BO569" s="20"/>
      <c r="BP569" s="21"/>
      <c r="BQ569" s="20"/>
    </row>
    <row r="570" spans="66:69">
      <c r="BN570" s="20"/>
      <c r="BO570" s="20"/>
      <c r="BP570" s="21"/>
      <c r="BQ570" s="20"/>
    </row>
    <row r="571" spans="66:69">
      <c r="BN571" s="20"/>
      <c r="BO571" s="20"/>
      <c r="BP571" s="21"/>
      <c r="BQ571" s="20"/>
    </row>
    <row r="572" spans="66:69">
      <c r="BN572" s="20"/>
      <c r="BO572" s="20"/>
      <c r="BP572" s="21"/>
      <c r="BQ572" s="20"/>
    </row>
    <row r="573" spans="66:69">
      <c r="BN573" s="20"/>
      <c r="BO573" s="20"/>
      <c r="BP573" s="21"/>
      <c r="BQ573" s="20"/>
    </row>
    <row r="574" spans="66:69">
      <c r="BN574" s="20"/>
      <c r="BO574" s="20"/>
      <c r="BP574" s="21"/>
      <c r="BQ574" s="20"/>
    </row>
    <row r="575" spans="66:69">
      <c r="BN575" s="20"/>
      <c r="BO575" s="20"/>
      <c r="BP575" s="21"/>
      <c r="BQ575" s="20"/>
    </row>
    <row r="576" spans="66:69">
      <c r="BN576" s="20"/>
      <c r="BO576" s="20"/>
      <c r="BP576" s="21"/>
      <c r="BQ576" s="20"/>
    </row>
    <row r="577" spans="66:69">
      <c r="BN577" s="20"/>
      <c r="BO577" s="20"/>
      <c r="BP577" s="21"/>
      <c r="BQ577" s="20"/>
    </row>
    <row r="578" spans="66:69">
      <c r="BN578" s="20"/>
      <c r="BO578" s="20"/>
      <c r="BP578" s="21"/>
      <c r="BQ578" s="20"/>
    </row>
    <row r="579" spans="66:69">
      <c r="BN579" s="20"/>
      <c r="BO579" s="20"/>
      <c r="BP579" s="21"/>
      <c r="BQ579" s="20"/>
    </row>
    <row r="580" spans="66:69">
      <c r="BN580" s="20"/>
      <c r="BO580" s="20"/>
      <c r="BP580" s="21"/>
      <c r="BQ580" s="20"/>
    </row>
    <row r="581" spans="66:69">
      <c r="BN581" s="20"/>
      <c r="BO581" s="20"/>
      <c r="BP581" s="21"/>
      <c r="BQ581" s="20"/>
    </row>
    <row r="582" spans="66:69">
      <c r="BN582" s="20"/>
      <c r="BO582" s="20"/>
      <c r="BP582" s="21"/>
      <c r="BQ582" s="20"/>
    </row>
    <row r="583" spans="66:69">
      <c r="BN583" s="20"/>
      <c r="BO583" s="20"/>
      <c r="BP583" s="21"/>
      <c r="BQ583" s="20"/>
    </row>
    <row r="584" spans="66:69">
      <c r="BN584" s="20"/>
      <c r="BO584" s="20"/>
      <c r="BP584" s="21"/>
      <c r="BQ584" s="20"/>
    </row>
    <row r="585" spans="66:69">
      <c r="BN585" s="20"/>
      <c r="BO585" s="20"/>
      <c r="BP585" s="21"/>
      <c r="BQ585" s="20"/>
    </row>
    <row r="586" spans="66:69">
      <c r="BN586" s="20"/>
      <c r="BO586" s="20"/>
      <c r="BP586" s="21"/>
      <c r="BQ586" s="20"/>
    </row>
    <row r="587" spans="66:69">
      <c r="BN587" s="20"/>
      <c r="BO587" s="20"/>
      <c r="BP587" s="21"/>
      <c r="BQ587" s="20"/>
    </row>
    <row r="588" spans="66:69">
      <c r="BN588" s="20"/>
      <c r="BO588" s="20"/>
      <c r="BP588" s="21"/>
      <c r="BQ588" s="20"/>
    </row>
    <row r="589" spans="66:69">
      <c r="BN589" s="20"/>
      <c r="BO589" s="20"/>
      <c r="BP589" s="21"/>
      <c r="BQ589" s="20"/>
    </row>
    <row r="590" spans="66:69">
      <c r="BN590" s="20"/>
      <c r="BO590" s="20"/>
      <c r="BP590" s="21"/>
      <c r="BQ590" s="20"/>
    </row>
    <row r="591" spans="66:69">
      <c r="BN591" s="20"/>
      <c r="BO591" s="20"/>
      <c r="BP591" s="21"/>
      <c r="BQ591" s="20"/>
    </row>
    <row r="592" spans="66:69">
      <c r="BN592" s="20"/>
      <c r="BO592" s="20"/>
      <c r="BP592" s="21"/>
      <c r="BQ592" s="20"/>
    </row>
    <row r="593" spans="66:69">
      <c r="BN593" s="20"/>
      <c r="BO593" s="20"/>
      <c r="BP593" s="21"/>
      <c r="BQ593" s="20"/>
    </row>
    <row r="594" spans="66:69">
      <c r="BN594" s="20"/>
      <c r="BO594" s="20"/>
      <c r="BP594" s="21"/>
      <c r="BQ594" s="20"/>
    </row>
    <row r="595" spans="66:69">
      <c r="BN595" s="20"/>
      <c r="BO595" s="20"/>
      <c r="BP595" s="21"/>
      <c r="BQ595" s="20"/>
    </row>
    <row r="596" spans="66:69">
      <c r="BN596" s="20"/>
      <c r="BO596" s="20"/>
      <c r="BP596" s="21"/>
      <c r="BQ596" s="20"/>
    </row>
    <row r="597" spans="66:69">
      <c r="BN597" s="20"/>
      <c r="BO597" s="20"/>
      <c r="BP597" s="21"/>
      <c r="BQ597" s="20"/>
    </row>
    <row r="598" spans="66:69">
      <c r="BN598" s="20"/>
      <c r="BO598" s="20"/>
      <c r="BP598" s="21"/>
      <c r="BQ598" s="20"/>
    </row>
    <row r="599" spans="66:69">
      <c r="BN599" s="20"/>
      <c r="BO599" s="20"/>
      <c r="BP599" s="21"/>
      <c r="BQ599" s="20"/>
    </row>
    <row r="600" spans="66:69">
      <c r="BN600" s="20"/>
      <c r="BO600" s="20"/>
      <c r="BP600" s="21"/>
      <c r="BQ600" s="20"/>
    </row>
    <row r="601" spans="66:69">
      <c r="BN601" s="20"/>
      <c r="BO601" s="20"/>
      <c r="BP601" s="21"/>
      <c r="BQ601" s="20"/>
    </row>
    <row r="602" spans="66:69">
      <c r="BN602" s="20"/>
      <c r="BO602" s="20"/>
      <c r="BP602" s="21"/>
      <c r="BQ602" s="20"/>
    </row>
    <row r="603" spans="66:69">
      <c r="BN603" s="20"/>
      <c r="BO603" s="20"/>
      <c r="BP603" s="21"/>
      <c r="BQ603" s="20"/>
    </row>
    <row r="604" spans="66:69">
      <c r="BN604" s="20"/>
      <c r="BO604" s="20"/>
      <c r="BP604" s="21"/>
      <c r="BQ604" s="20"/>
    </row>
    <row r="605" spans="66:69">
      <c r="BN605" s="20"/>
      <c r="BO605" s="20"/>
      <c r="BP605" s="21"/>
      <c r="BQ605" s="20"/>
    </row>
    <row r="606" spans="66:69">
      <c r="BN606" s="20"/>
      <c r="BO606" s="20"/>
      <c r="BP606" s="21"/>
      <c r="BQ606" s="20"/>
    </row>
    <row r="607" spans="66:69">
      <c r="BN607" s="20"/>
      <c r="BO607" s="20"/>
      <c r="BP607" s="21"/>
      <c r="BQ607" s="20"/>
    </row>
    <row r="608" spans="66:69">
      <c r="BN608" s="20"/>
      <c r="BO608" s="20"/>
      <c r="BP608" s="21"/>
      <c r="BQ608" s="20"/>
    </row>
    <row r="609" spans="66:69">
      <c r="BN609" s="20"/>
      <c r="BO609" s="20"/>
      <c r="BP609" s="21"/>
      <c r="BQ609" s="20"/>
    </row>
    <row r="610" spans="66:69">
      <c r="BN610" s="20"/>
      <c r="BO610" s="20"/>
      <c r="BP610" s="21"/>
      <c r="BQ610" s="20"/>
    </row>
    <row r="611" spans="66:69">
      <c r="BN611" s="20"/>
      <c r="BO611" s="20"/>
      <c r="BP611" s="21"/>
      <c r="BQ611" s="20"/>
    </row>
    <row r="612" spans="66:69">
      <c r="BN612" s="20"/>
      <c r="BO612" s="20"/>
      <c r="BP612" s="21"/>
      <c r="BQ612" s="20"/>
    </row>
    <row r="613" spans="66:69">
      <c r="BN613" s="20"/>
      <c r="BO613" s="20"/>
      <c r="BP613" s="21"/>
      <c r="BQ613" s="20"/>
    </row>
    <row r="614" spans="66:69">
      <c r="BN614" s="20"/>
      <c r="BO614" s="20"/>
      <c r="BP614" s="21"/>
      <c r="BQ614" s="20"/>
    </row>
    <row r="615" spans="66:69">
      <c r="BN615" s="20"/>
      <c r="BO615" s="20"/>
      <c r="BP615" s="21"/>
      <c r="BQ615" s="20"/>
    </row>
    <row r="616" spans="66:69">
      <c r="BN616" s="20"/>
      <c r="BO616" s="20"/>
      <c r="BP616" s="21"/>
      <c r="BQ616" s="20"/>
    </row>
    <row r="617" spans="66:69">
      <c r="BN617" s="20"/>
      <c r="BO617" s="20"/>
      <c r="BP617" s="21"/>
      <c r="BQ617" s="20"/>
    </row>
    <row r="618" spans="66:69">
      <c r="BN618" s="20"/>
      <c r="BO618" s="20"/>
      <c r="BP618" s="21"/>
      <c r="BQ618" s="20"/>
    </row>
    <row r="619" spans="66:69">
      <c r="BN619" s="20"/>
      <c r="BO619" s="20"/>
      <c r="BP619" s="21"/>
      <c r="BQ619" s="20"/>
    </row>
    <row r="620" spans="66:69">
      <c r="BN620" s="20"/>
      <c r="BO620" s="20"/>
      <c r="BP620" s="21"/>
      <c r="BQ620" s="20"/>
    </row>
    <row r="621" spans="66:69">
      <c r="BN621" s="20"/>
      <c r="BO621" s="20"/>
      <c r="BP621" s="21"/>
      <c r="BQ621" s="20"/>
    </row>
    <row r="622" spans="66:69">
      <c r="BN622" s="20"/>
      <c r="BO622" s="20"/>
      <c r="BP622" s="21"/>
      <c r="BQ622" s="20"/>
    </row>
    <row r="623" spans="66:69">
      <c r="BN623" s="20"/>
      <c r="BO623" s="20"/>
      <c r="BP623" s="21"/>
      <c r="BQ623" s="20"/>
    </row>
    <row r="624" spans="66:69">
      <c r="BN624" s="20"/>
      <c r="BO624" s="20"/>
      <c r="BP624" s="21"/>
      <c r="BQ624" s="20"/>
    </row>
    <row r="625" spans="66:69">
      <c r="BN625" s="20"/>
      <c r="BO625" s="20"/>
      <c r="BP625" s="21"/>
      <c r="BQ625" s="20"/>
    </row>
    <row r="626" spans="66:69">
      <c r="BN626" s="20"/>
      <c r="BO626" s="20"/>
      <c r="BP626" s="21"/>
      <c r="BQ626" s="20"/>
    </row>
    <row r="627" spans="66:69">
      <c r="BN627" s="20"/>
      <c r="BO627" s="20"/>
      <c r="BP627" s="21"/>
      <c r="BQ627" s="20"/>
    </row>
    <row r="628" spans="66:69">
      <c r="BN628" s="20"/>
      <c r="BO628" s="20"/>
      <c r="BP628" s="21"/>
      <c r="BQ628" s="20"/>
    </row>
    <row r="629" spans="66:69">
      <c r="BN629" s="20"/>
      <c r="BO629" s="20"/>
      <c r="BP629" s="21"/>
      <c r="BQ629" s="20"/>
    </row>
    <row r="630" spans="66:69">
      <c r="BN630" s="20"/>
      <c r="BO630" s="20"/>
      <c r="BP630" s="21"/>
      <c r="BQ630" s="20"/>
    </row>
    <row r="631" spans="66:69">
      <c r="BN631" s="20"/>
      <c r="BO631" s="20"/>
      <c r="BP631" s="21"/>
      <c r="BQ631" s="20"/>
    </row>
    <row r="632" spans="66:69">
      <c r="BN632" s="20"/>
      <c r="BO632" s="20"/>
      <c r="BP632" s="21"/>
      <c r="BQ632" s="20"/>
    </row>
    <row r="633" spans="66:69">
      <c r="BN633" s="20"/>
      <c r="BO633" s="20"/>
      <c r="BP633" s="21"/>
      <c r="BQ633" s="20"/>
    </row>
    <row r="634" spans="66:69">
      <c r="BN634" s="20"/>
      <c r="BO634" s="20"/>
      <c r="BP634" s="21"/>
      <c r="BQ634" s="20"/>
    </row>
    <row r="635" spans="66:69">
      <c r="BN635" s="20"/>
      <c r="BO635" s="20"/>
      <c r="BP635" s="21"/>
      <c r="BQ635" s="20"/>
    </row>
    <row r="636" spans="66:69">
      <c r="BN636" s="20"/>
      <c r="BO636" s="20"/>
      <c r="BP636" s="21"/>
      <c r="BQ636" s="20"/>
    </row>
    <row r="637" spans="66:69">
      <c r="BN637" s="20"/>
      <c r="BO637" s="20"/>
      <c r="BP637" s="21"/>
      <c r="BQ637" s="20"/>
    </row>
    <row r="638" spans="66:69">
      <c r="BN638" s="20"/>
      <c r="BO638" s="20"/>
      <c r="BP638" s="21"/>
      <c r="BQ638" s="20"/>
    </row>
    <row r="639" spans="66:69">
      <c r="BN639" s="20"/>
      <c r="BO639" s="20"/>
      <c r="BP639" s="21"/>
      <c r="BQ639" s="20"/>
    </row>
    <row r="640" spans="66:69">
      <c r="BN640" s="20"/>
      <c r="BO640" s="20"/>
      <c r="BP640" s="21"/>
      <c r="BQ640" s="20"/>
    </row>
    <row r="641" spans="66:69">
      <c r="BN641" s="20"/>
      <c r="BO641" s="20"/>
      <c r="BP641" s="21"/>
      <c r="BQ641" s="20"/>
    </row>
    <row r="642" spans="66:69">
      <c r="BN642" s="20"/>
      <c r="BO642" s="20"/>
      <c r="BP642" s="21"/>
      <c r="BQ642" s="20"/>
    </row>
    <row r="643" spans="66:69">
      <c r="BN643" s="20"/>
      <c r="BO643" s="20"/>
      <c r="BP643" s="21"/>
      <c r="BQ643" s="20"/>
    </row>
    <row r="644" spans="66:69">
      <c r="BN644" s="20"/>
      <c r="BO644" s="20"/>
      <c r="BP644" s="21"/>
      <c r="BQ644" s="20"/>
    </row>
    <row r="645" spans="66:69">
      <c r="BN645" s="20"/>
      <c r="BO645" s="20"/>
      <c r="BP645" s="21"/>
      <c r="BQ645" s="20"/>
    </row>
    <row r="646" spans="66:69">
      <c r="BN646" s="20"/>
      <c r="BO646" s="20"/>
      <c r="BP646" s="21"/>
      <c r="BQ646" s="20"/>
    </row>
    <row r="647" spans="66:69">
      <c r="BN647" s="20"/>
      <c r="BO647" s="20"/>
      <c r="BP647" s="21"/>
      <c r="BQ647" s="20"/>
    </row>
    <row r="648" spans="66:69">
      <c r="BN648" s="20"/>
      <c r="BO648" s="20"/>
      <c r="BP648" s="21"/>
      <c r="BQ648" s="20"/>
    </row>
    <row r="649" spans="66:69">
      <c r="BN649" s="20"/>
      <c r="BO649" s="20"/>
      <c r="BP649" s="21"/>
      <c r="BQ649" s="20"/>
    </row>
    <row r="650" spans="66:69">
      <c r="BN650" s="20"/>
      <c r="BO650" s="20"/>
      <c r="BP650" s="21"/>
      <c r="BQ650" s="20"/>
    </row>
    <row r="651" spans="66:69">
      <c r="BN651" s="20"/>
      <c r="BO651" s="20"/>
      <c r="BP651" s="21"/>
      <c r="BQ651" s="20"/>
    </row>
    <row r="652" spans="66:69">
      <c r="BN652" s="20"/>
      <c r="BO652" s="20"/>
      <c r="BP652" s="21"/>
      <c r="BQ652" s="20"/>
    </row>
    <row r="653" spans="66:69">
      <c r="BN653" s="20"/>
      <c r="BO653" s="20"/>
      <c r="BP653" s="21"/>
      <c r="BQ653" s="20"/>
    </row>
    <row r="654" spans="66:69">
      <c r="BN654" s="20"/>
      <c r="BO654" s="20"/>
      <c r="BP654" s="21"/>
      <c r="BQ654" s="20"/>
    </row>
    <row r="655" spans="66:69">
      <c r="BN655" s="20"/>
      <c r="BO655" s="20"/>
      <c r="BP655" s="21"/>
      <c r="BQ655" s="20"/>
    </row>
    <row r="656" spans="66:69">
      <c r="BN656" s="20"/>
      <c r="BO656" s="20"/>
      <c r="BP656" s="21"/>
      <c r="BQ656" s="20"/>
    </row>
    <row r="657" spans="66:69">
      <c r="BN657" s="20"/>
      <c r="BO657" s="20"/>
      <c r="BP657" s="21"/>
      <c r="BQ657" s="20"/>
    </row>
    <row r="658" spans="66:69">
      <c r="BN658" s="20"/>
      <c r="BO658" s="20"/>
      <c r="BP658" s="21"/>
      <c r="BQ658" s="20"/>
    </row>
    <row r="659" spans="66:69">
      <c r="BN659" s="20"/>
      <c r="BO659" s="20"/>
      <c r="BP659" s="21"/>
      <c r="BQ659" s="20"/>
    </row>
    <row r="660" spans="66:69">
      <c r="BN660" s="20"/>
      <c r="BO660" s="20"/>
      <c r="BP660" s="21"/>
      <c r="BQ660" s="20"/>
    </row>
    <row r="661" spans="66:69">
      <c r="BN661" s="20"/>
      <c r="BO661" s="20"/>
      <c r="BP661" s="21"/>
      <c r="BQ661" s="20"/>
    </row>
    <row r="662" spans="66:69">
      <c r="BN662" s="20"/>
      <c r="BO662" s="20"/>
      <c r="BP662" s="21"/>
      <c r="BQ662" s="20"/>
    </row>
    <row r="663" spans="66:69">
      <c r="BN663" s="20"/>
      <c r="BO663" s="20"/>
      <c r="BP663" s="21"/>
      <c r="BQ663" s="20"/>
    </row>
    <row r="664" spans="66:69">
      <c r="BN664" s="20"/>
      <c r="BO664" s="20"/>
      <c r="BP664" s="21"/>
      <c r="BQ664" s="20"/>
    </row>
    <row r="665" spans="66:69">
      <c r="BN665" s="20"/>
      <c r="BO665" s="20"/>
      <c r="BP665" s="21"/>
      <c r="BQ665" s="20"/>
    </row>
    <row r="666" spans="66:69">
      <c r="BN666" s="20"/>
      <c r="BO666" s="20"/>
      <c r="BP666" s="21"/>
      <c r="BQ666" s="20"/>
    </row>
    <row r="667" spans="66:69">
      <c r="BN667" s="20"/>
      <c r="BO667" s="20"/>
      <c r="BP667" s="21"/>
      <c r="BQ667" s="20"/>
    </row>
    <row r="668" spans="66:69">
      <c r="BN668" s="20"/>
      <c r="BO668" s="20"/>
      <c r="BP668" s="21"/>
      <c r="BQ668" s="20"/>
    </row>
    <row r="669" spans="66:69">
      <c r="BN669" s="20"/>
      <c r="BO669" s="20"/>
      <c r="BP669" s="21"/>
      <c r="BQ669" s="20"/>
    </row>
    <row r="670" spans="66:69">
      <c r="BN670" s="20"/>
      <c r="BO670" s="20"/>
      <c r="BP670" s="21"/>
      <c r="BQ670" s="20"/>
    </row>
    <row r="671" spans="66:69">
      <c r="BN671" s="20"/>
      <c r="BO671" s="20"/>
      <c r="BP671" s="21"/>
      <c r="BQ671" s="20"/>
    </row>
    <row r="672" spans="66:69">
      <c r="BN672" s="20"/>
      <c r="BO672" s="20"/>
      <c r="BP672" s="21"/>
      <c r="BQ672" s="20"/>
    </row>
    <row r="673" spans="66:69">
      <c r="BN673" s="20"/>
      <c r="BO673" s="20"/>
      <c r="BP673" s="21"/>
      <c r="BQ673" s="20"/>
    </row>
    <row r="674" spans="66:69">
      <c r="BN674" s="20"/>
      <c r="BO674" s="20"/>
      <c r="BP674" s="21"/>
      <c r="BQ674" s="20"/>
    </row>
    <row r="675" spans="66:69">
      <c r="BN675" s="20"/>
      <c r="BO675" s="20"/>
      <c r="BP675" s="21"/>
      <c r="BQ675" s="20"/>
    </row>
    <row r="676" spans="66:69">
      <c r="BN676" s="20"/>
      <c r="BO676" s="20"/>
      <c r="BP676" s="21"/>
      <c r="BQ676" s="20"/>
    </row>
    <row r="677" spans="66:69">
      <c r="BN677" s="20"/>
      <c r="BO677" s="20"/>
      <c r="BP677" s="21"/>
      <c r="BQ677" s="20"/>
    </row>
    <row r="678" spans="66:69">
      <c r="BN678" s="20"/>
      <c r="BO678" s="20"/>
      <c r="BP678" s="21"/>
      <c r="BQ678" s="20"/>
    </row>
    <row r="679" spans="66:69">
      <c r="BN679" s="20"/>
      <c r="BO679" s="20"/>
      <c r="BP679" s="21"/>
      <c r="BQ679" s="20"/>
    </row>
    <row r="680" spans="66:69">
      <c r="BN680" s="20"/>
      <c r="BO680" s="20"/>
      <c r="BP680" s="21"/>
      <c r="BQ680" s="20"/>
    </row>
    <row r="681" spans="66:69">
      <c r="BN681" s="20"/>
      <c r="BO681" s="20"/>
      <c r="BP681" s="21"/>
      <c r="BQ681" s="20"/>
    </row>
    <row r="682" spans="66:69">
      <c r="BN682" s="20"/>
      <c r="BO682" s="20"/>
      <c r="BP682" s="21"/>
      <c r="BQ682" s="20"/>
    </row>
    <row r="683" spans="66:69">
      <c r="BN683" s="20"/>
      <c r="BO683" s="20"/>
      <c r="BP683" s="21"/>
      <c r="BQ683" s="20"/>
    </row>
    <row r="684" spans="66:69">
      <c r="BN684" s="20"/>
      <c r="BO684" s="20"/>
      <c r="BP684" s="21"/>
      <c r="BQ684" s="20"/>
    </row>
    <row r="685" spans="66:69">
      <c r="BN685" s="20"/>
      <c r="BO685" s="20"/>
      <c r="BP685" s="21"/>
      <c r="BQ685" s="20"/>
    </row>
    <row r="686" spans="66:69">
      <c r="BN686" s="20"/>
      <c r="BO686" s="20"/>
      <c r="BP686" s="21"/>
      <c r="BQ686" s="20"/>
    </row>
    <row r="687" spans="66:69">
      <c r="BN687" s="20"/>
      <c r="BO687" s="20"/>
      <c r="BP687" s="21"/>
      <c r="BQ687" s="20"/>
    </row>
    <row r="688" spans="66:69">
      <c r="BN688" s="20"/>
      <c r="BO688" s="20"/>
      <c r="BP688" s="21"/>
      <c r="BQ688" s="20"/>
    </row>
    <row r="689" spans="66:69">
      <c r="BN689" s="20"/>
      <c r="BO689" s="20"/>
      <c r="BP689" s="21"/>
      <c r="BQ689" s="20"/>
    </row>
    <row r="690" spans="66:69">
      <c r="BN690" s="20"/>
      <c r="BO690" s="20"/>
      <c r="BP690" s="21"/>
      <c r="BQ690" s="20"/>
    </row>
    <row r="691" spans="66:69">
      <c r="BN691" s="20"/>
      <c r="BO691" s="20"/>
      <c r="BP691" s="21"/>
      <c r="BQ691" s="20"/>
    </row>
    <row r="692" spans="66:69">
      <c r="BN692" s="20"/>
      <c r="BO692" s="20"/>
      <c r="BP692" s="21"/>
      <c r="BQ692" s="20"/>
    </row>
    <row r="693" spans="66:69">
      <c r="BN693" s="20"/>
      <c r="BO693" s="20"/>
      <c r="BP693" s="21"/>
      <c r="BQ693" s="20"/>
    </row>
    <row r="694" spans="66:69">
      <c r="BN694" s="20"/>
      <c r="BO694" s="20"/>
      <c r="BP694" s="21"/>
      <c r="BQ694" s="20"/>
    </row>
    <row r="695" spans="66:69">
      <c r="BN695" s="20"/>
      <c r="BO695" s="20"/>
      <c r="BP695" s="21"/>
      <c r="BQ695" s="20"/>
    </row>
    <row r="696" spans="66:69">
      <c r="BN696" s="20"/>
      <c r="BO696" s="20"/>
      <c r="BP696" s="21"/>
      <c r="BQ696" s="20"/>
    </row>
    <row r="697" spans="66:69">
      <c r="BN697" s="20"/>
      <c r="BO697" s="20"/>
      <c r="BP697" s="21"/>
      <c r="BQ697" s="20"/>
    </row>
    <row r="698" spans="66:69">
      <c r="BN698" s="20"/>
      <c r="BO698" s="20"/>
      <c r="BP698" s="21"/>
      <c r="BQ698" s="20"/>
    </row>
    <row r="699" spans="66:69">
      <c r="BN699" s="20"/>
      <c r="BO699" s="20"/>
      <c r="BP699" s="21"/>
      <c r="BQ699" s="20"/>
    </row>
    <row r="700" spans="66:69">
      <c r="BN700" s="20"/>
      <c r="BO700" s="20"/>
      <c r="BP700" s="21"/>
      <c r="BQ700" s="20"/>
    </row>
    <row r="701" spans="66:69">
      <c r="BN701" s="20"/>
      <c r="BO701" s="20"/>
      <c r="BP701" s="21"/>
      <c r="BQ701" s="20"/>
    </row>
    <row r="702" spans="66:69">
      <c r="BN702" s="20"/>
      <c r="BO702" s="20"/>
      <c r="BP702" s="21"/>
      <c r="BQ702" s="20"/>
    </row>
    <row r="703" spans="66:69">
      <c r="BN703" s="20"/>
      <c r="BO703" s="20"/>
      <c r="BP703" s="21"/>
      <c r="BQ703" s="20"/>
    </row>
    <row r="704" spans="66:69">
      <c r="BN704" s="20"/>
      <c r="BO704" s="20"/>
      <c r="BP704" s="21"/>
      <c r="BQ704" s="20"/>
    </row>
    <row r="705" spans="66:69">
      <c r="BN705" s="20"/>
      <c r="BO705" s="20"/>
      <c r="BP705" s="21"/>
      <c r="BQ705" s="20"/>
    </row>
    <row r="706" spans="66:69">
      <c r="BN706" s="20"/>
      <c r="BO706" s="20"/>
      <c r="BP706" s="21"/>
      <c r="BQ706" s="20"/>
    </row>
    <row r="707" spans="66:69">
      <c r="BN707" s="20"/>
      <c r="BO707" s="20"/>
      <c r="BP707" s="21"/>
      <c r="BQ707" s="20"/>
    </row>
    <row r="708" spans="66:69">
      <c r="BN708" s="20"/>
      <c r="BO708" s="20"/>
      <c r="BP708" s="21"/>
      <c r="BQ708" s="20"/>
    </row>
    <row r="709" spans="66:69">
      <c r="BN709" s="20"/>
      <c r="BO709" s="20"/>
      <c r="BP709" s="21"/>
      <c r="BQ709" s="20"/>
    </row>
    <row r="710" spans="66:69">
      <c r="BN710" s="20"/>
      <c r="BO710" s="20"/>
      <c r="BP710" s="21"/>
      <c r="BQ710" s="20"/>
    </row>
    <row r="711" spans="66:69">
      <c r="BN711" s="20"/>
      <c r="BO711" s="20"/>
      <c r="BP711" s="21"/>
      <c r="BQ711" s="20"/>
    </row>
    <row r="712" spans="66:69">
      <c r="BN712" s="20"/>
      <c r="BO712" s="20"/>
      <c r="BP712" s="21"/>
      <c r="BQ712" s="20"/>
    </row>
    <row r="713" spans="66:69">
      <c r="BN713" s="20"/>
      <c r="BO713" s="20"/>
      <c r="BP713" s="21"/>
      <c r="BQ713" s="20"/>
    </row>
    <row r="714" spans="66:69">
      <c r="BN714" s="20"/>
      <c r="BO714" s="20"/>
      <c r="BP714" s="21"/>
      <c r="BQ714" s="20"/>
    </row>
    <row r="715" spans="66:69">
      <c r="BN715" s="20"/>
      <c r="BO715" s="20"/>
      <c r="BP715" s="21"/>
      <c r="BQ715" s="20"/>
    </row>
    <row r="716" spans="66:69">
      <c r="BN716" s="20"/>
      <c r="BO716" s="20"/>
      <c r="BP716" s="21"/>
      <c r="BQ716" s="20"/>
    </row>
    <row r="717" spans="66:69">
      <c r="BN717" s="20"/>
      <c r="BO717" s="20"/>
      <c r="BP717" s="21"/>
      <c r="BQ717" s="20"/>
    </row>
    <row r="718" spans="66:69">
      <c r="BN718" s="20"/>
      <c r="BO718" s="20"/>
      <c r="BP718" s="21"/>
      <c r="BQ718" s="20"/>
    </row>
    <row r="719" spans="66:69">
      <c r="BN719" s="20"/>
      <c r="BO719" s="20"/>
      <c r="BP719" s="21"/>
      <c r="BQ719" s="20"/>
    </row>
    <row r="720" spans="66:69">
      <c r="BN720" s="20"/>
      <c r="BO720" s="20"/>
      <c r="BP720" s="21"/>
      <c r="BQ720" s="20"/>
    </row>
    <row r="721" spans="66:69">
      <c r="BN721" s="20"/>
      <c r="BO721" s="20"/>
      <c r="BP721" s="21"/>
      <c r="BQ721" s="20"/>
    </row>
    <row r="722" spans="66:69">
      <c r="BN722" s="20"/>
      <c r="BO722" s="20"/>
      <c r="BP722" s="21"/>
      <c r="BQ722" s="20"/>
    </row>
    <row r="723" spans="66:69">
      <c r="BN723" s="20"/>
      <c r="BO723" s="20"/>
      <c r="BP723" s="21"/>
      <c r="BQ723" s="20"/>
    </row>
    <row r="724" spans="66:69">
      <c r="BN724" s="20"/>
      <c r="BO724" s="20"/>
      <c r="BP724" s="21"/>
      <c r="BQ724" s="20"/>
    </row>
    <row r="725" spans="66:69">
      <c r="BN725" s="20"/>
      <c r="BO725" s="20"/>
      <c r="BP725" s="21"/>
      <c r="BQ725" s="20"/>
    </row>
    <row r="726" spans="66:69">
      <c r="BN726" s="20"/>
      <c r="BO726" s="20"/>
      <c r="BP726" s="21"/>
      <c r="BQ726" s="20"/>
    </row>
    <row r="727" spans="66:69">
      <c r="BN727" s="20"/>
      <c r="BO727" s="20"/>
      <c r="BP727" s="21"/>
      <c r="BQ727" s="20"/>
    </row>
    <row r="728" spans="66:69">
      <c r="BN728" s="20"/>
      <c r="BO728" s="20"/>
      <c r="BP728" s="21"/>
      <c r="BQ728" s="20"/>
    </row>
    <row r="729" spans="66:69">
      <c r="BN729" s="20"/>
      <c r="BO729" s="20"/>
      <c r="BP729" s="21"/>
      <c r="BQ729" s="20"/>
    </row>
    <row r="730" spans="66:69">
      <c r="BN730" s="20"/>
      <c r="BO730" s="20"/>
      <c r="BP730" s="21"/>
      <c r="BQ730" s="20"/>
    </row>
    <row r="731" spans="66:69">
      <c r="BN731" s="20"/>
      <c r="BO731" s="20"/>
      <c r="BP731" s="21"/>
      <c r="BQ731" s="20"/>
    </row>
    <row r="732" spans="66:69">
      <c r="BN732" s="20"/>
      <c r="BO732" s="20"/>
      <c r="BP732" s="21"/>
      <c r="BQ732" s="20"/>
    </row>
    <row r="733" spans="66:69">
      <c r="BN733" s="20"/>
      <c r="BO733" s="20"/>
      <c r="BP733" s="21"/>
      <c r="BQ733" s="20"/>
    </row>
    <row r="734" spans="66:69">
      <c r="BN734" s="20"/>
      <c r="BO734" s="20"/>
      <c r="BP734" s="21"/>
      <c r="BQ734" s="20"/>
    </row>
    <row r="735" spans="66:69">
      <c r="BN735" s="20"/>
      <c r="BO735" s="20"/>
      <c r="BP735" s="21"/>
      <c r="BQ735" s="20"/>
    </row>
    <row r="736" spans="66:69">
      <c r="BN736" s="20"/>
      <c r="BO736" s="20"/>
      <c r="BP736" s="21"/>
      <c r="BQ736" s="20"/>
    </row>
    <row r="737" spans="66:69">
      <c r="BN737" s="20"/>
      <c r="BO737" s="20"/>
      <c r="BP737" s="21"/>
      <c r="BQ737" s="20"/>
    </row>
    <row r="738" spans="66:69">
      <c r="BN738" s="20"/>
      <c r="BO738" s="20"/>
      <c r="BP738" s="21"/>
      <c r="BQ738" s="20"/>
    </row>
    <row r="739" spans="66:69">
      <c r="BN739" s="20"/>
      <c r="BO739" s="20"/>
      <c r="BP739" s="21"/>
      <c r="BQ739" s="20"/>
    </row>
    <row r="740" spans="66:69">
      <c r="BN740" s="20"/>
      <c r="BO740" s="20"/>
      <c r="BP740" s="21"/>
      <c r="BQ740" s="20"/>
    </row>
    <row r="741" spans="66:69">
      <c r="BN741" s="20"/>
      <c r="BO741" s="20"/>
      <c r="BP741" s="21"/>
      <c r="BQ741" s="20"/>
    </row>
    <row r="742" spans="66:69">
      <c r="BN742" s="20"/>
      <c r="BO742" s="20"/>
      <c r="BP742" s="21"/>
      <c r="BQ742" s="20"/>
    </row>
    <row r="743" spans="66:69">
      <c r="BN743" s="20"/>
      <c r="BO743" s="20"/>
      <c r="BP743" s="21"/>
      <c r="BQ743" s="20"/>
    </row>
    <row r="744" spans="66:69">
      <c r="BN744" s="20"/>
      <c r="BO744" s="20"/>
      <c r="BP744" s="21"/>
      <c r="BQ744" s="20"/>
    </row>
    <row r="745" spans="66:69">
      <c r="BN745" s="20"/>
      <c r="BO745" s="20"/>
      <c r="BP745" s="21"/>
      <c r="BQ745" s="20"/>
    </row>
    <row r="746" spans="66:69">
      <c r="BN746" s="20"/>
      <c r="BO746" s="20"/>
      <c r="BP746" s="21"/>
      <c r="BQ746" s="20"/>
    </row>
    <row r="747" spans="66:69">
      <c r="BN747" s="20"/>
      <c r="BO747" s="20"/>
      <c r="BP747" s="21"/>
      <c r="BQ747" s="20"/>
    </row>
    <row r="748" spans="66:69">
      <c r="BN748" s="20"/>
      <c r="BO748" s="20"/>
      <c r="BP748" s="21"/>
      <c r="BQ748" s="20"/>
    </row>
    <row r="749" spans="66:69">
      <c r="BN749" s="20"/>
      <c r="BO749" s="20"/>
      <c r="BP749" s="21"/>
      <c r="BQ749" s="20"/>
    </row>
    <row r="750" spans="66:69">
      <c r="BN750" s="20"/>
      <c r="BO750" s="20"/>
      <c r="BP750" s="21"/>
      <c r="BQ750" s="20"/>
    </row>
    <row r="751" spans="66:69">
      <c r="BN751" s="20"/>
      <c r="BO751" s="20"/>
      <c r="BP751" s="21"/>
      <c r="BQ751" s="20"/>
    </row>
    <row r="752" spans="66:69">
      <c r="BN752" s="20"/>
      <c r="BO752" s="20"/>
      <c r="BP752" s="21"/>
      <c r="BQ752" s="20"/>
    </row>
    <row r="753" spans="66:69">
      <c r="BN753" s="20"/>
      <c r="BO753" s="20"/>
      <c r="BP753" s="21"/>
      <c r="BQ753" s="20"/>
    </row>
    <row r="754" spans="66:69">
      <c r="BN754" s="20"/>
      <c r="BO754" s="20"/>
      <c r="BP754" s="21"/>
      <c r="BQ754" s="20"/>
    </row>
    <row r="755" spans="66:69">
      <c r="BN755" s="20"/>
      <c r="BO755" s="20"/>
      <c r="BP755" s="21"/>
      <c r="BQ755" s="20"/>
    </row>
    <row r="756" spans="66:69">
      <c r="BN756" s="20"/>
      <c r="BO756" s="20"/>
      <c r="BP756" s="21"/>
      <c r="BQ756" s="20"/>
    </row>
    <row r="757" spans="66:69">
      <c r="BN757" s="20"/>
      <c r="BO757" s="20"/>
      <c r="BP757" s="21"/>
      <c r="BQ757" s="20"/>
    </row>
    <row r="758" spans="66:69">
      <c r="BN758" s="20"/>
      <c r="BO758" s="20"/>
      <c r="BP758" s="21"/>
      <c r="BQ758" s="20"/>
    </row>
    <row r="759" spans="66:69">
      <c r="BN759" s="20"/>
      <c r="BO759" s="20"/>
      <c r="BP759" s="21"/>
      <c r="BQ759" s="20"/>
    </row>
    <row r="760" spans="66:69">
      <c r="BN760" s="20"/>
      <c r="BO760" s="20"/>
      <c r="BP760" s="21"/>
      <c r="BQ760" s="20"/>
    </row>
    <row r="761" spans="66:69">
      <c r="BN761" s="20"/>
      <c r="BO761" s="20"/>
      <c r="BP761" s="21"/>
      <c r="BQ761" s="20"/>
    </row>
    <row r="762" spans="66:69">
      <c r="BN762" s="20"/>
      <c r="BO762" s="20"/>
      <c r="BP762" s="21"/>
      <c r="BQ762" s="20"/>
    </row>
    <row r="763" spans="66:69">
      <c r="BN763" s="20"/>
      <c r="BO763" s="20"/>
      <c r="BP763" s="21"/>
      <c r="BQ763" s="20"/>
    </row>
    <row r="764" spans="66:69">
      <c r="BN764" s="20"/>
      <c r="BO764" s="20"/>
      <c r="BP764" s="21"/>
      <c r="BQ764" s="20"/>
    </row>
    <row r="765" spans="66:69">
      <c r="BN765" s="20"/>
      <c r="BO765" s="20"/>
      <c r="BP765" s="21"/>
      <c r="BQ765" s="20"/>
    </row>
    <row r="766" spans="66:69">
      <c r="BN766" s="20"/>
      <c r="BO766" s="20"/>
      <c r="BP766" s="21"/>
      <c r="BQ766" s="20"/>
    </row>
    <row r="767" spans="66:69">
      <c r="BN767" s="20"/>
      <c r="BO767" s="20"/>
      <c r="BP767" s="21"/>
      <c r="BQ767" s="20"/>
    </row>
    <row r="768" spans="66:69">
      <c r="BN768" s="20"/>
      <c r="BO768" s="20"/>
      <c r="BP768" s="21"/>
      <c r="BQ768" s="20"/>
    </row>
    <row r="769" spans="66:69">
      <c r="BN769" s="20"/>
      <c r="BO769" s="20"/>
      <c r="BP769" s="21"/>
      <c r="BQ769" s="20"/>
    </row>
    <row r="770" spans="66:69">
      <c r="BN770" s="20"/>
      <c r="BO770" s="20"/>
      <c r="BP770" s="21"/>
      <c r="BQ770" s="20"/>
    </row>
    <row r="771" spans="66:69">
      <c r="BN771" s="20"/>
      <c r="BO771" s="20"/>
      <c r="BP771" s="21"/>
      <c r="BQ771" s="20"/>
    </row>
    <row r="772" spans="66:69">
      <c r="BN772" s="20"/>
      <c r="BO772" s="20"/>
      <c r="BP772" s="21"/>
      <c r="BQ772" s="20"/>
    </row>
    <row r="773" spans="66:69">
      <c r="BN773" s="20"/>
      <c r="BO773" s="20"/>
      <c r="BP773" s="21"/>
      <c r="BQ773" s="20"/>
    </row>
    <row r="774" spans="66:69">
      <c r="BN774" s="20"/>
      <c r="BO774" s="20"/>
      <c r="BP774" s="21"/>
      <c r="BQ774" s="20"/>
    </row>
    <row r="775" spans="66:69">
      <c r="BN775" s="20"/>
      <c r="BO775" s="20"/>
      <c r="BP775" s="21"/>
      <c r="BQ775" s="20"/>
    </row>
    <row r="776" spans="66:69">
      <c r="BN776" s="20"/>
      <c r="BO776" s="20"/>
      <c r="BP776" s="21"/>
      <c r="BQ776" s="20"/>
    </row>
    <row r="777" spans="66:69">
      <c r="BN777" s="20"/>
      <c r="BO777" s="20"/>
      <c r="BP777" s="21"/>
      <c r="BQ777" s="20"/>
    </row>
    <row r="778" spans="66:69">
      <c r="BN778" s="20"/>
      <c r="BO778" s="20"/>
      <c r="BP778" s="21"/>
      <c r="BQ778" s="20"/>
    </row>
    <row r="779" spans="66:69">
      <c r="BN779" s="20"/>
      <c r="BO779" s="20"/>
      <c r="BP779" s="21"/>
      <c r="BQ779" s="20"/>
    </row>
    <row r="780" spans="66:69">
      <c r="BN780" s="20"/>
      <c r="BO780" s="20"/>
      <c r="BP780" s="21"/>
      <c r="BQ780" s="20"/>
    </row>
    <row r="781" spans="66:69">
      <c r="BN781" s="20"/>
      <c r="BO781" s="20"/>
      <c r="BP781" s="21"/>
      <c r="BQ781" s="20"/>
    </row>
    <row r="782" spans="66:69">
      <c r="BN782" s="20"/>
      <c r="BO782" s="20"/>
      <c r="BP782" s="21"/>
      <c r="BQ782" s="20"/>
    </row>
    <row r="783" spans="66:69">
      <c r="BN783" s="20"/>
      <c r="BO783" s="20"/>
      <c r="BP783" s="21"/>
      <c r="BQ783" s="20"/>
    </row>
    <row r="784" spans="66:69">
      <c r="BN784" s="20"/>
      <c r="BO784" s="20"/>
      <c r="BP784" s="21"/>
      <c r="BQ784" s="20"/>
    </row>
    <row r="785" spans="66:69">
      <c r="BN785" s="20"/>
      <c r="BO785" s="20"/>
      <c r="BP785" s="21"/>
      <c r="BQ785" s="20"/>
    </row>
    <row r="786" spans="66:69">
      <c r="BN786" s="20"/>
      <c r="BO786" s="20"/>
      <c r="BP786" s="21"/>
      <c r="BQ786" s="20"/>
    </row>
    <row r="787" spans="66:69">
      <c r="BN787" s="20"/>
      <c r="BO787" s="20"/>
      <c r="BP787" s="21"/>
      <c r="BQ787" s="20"/>
    </row>
    <row r="788" spans="66:69">
      <c r="BN788" s="20"/>
      <c r="BO788" s="20"/>
      <c r="BP788" s="21"/>
      <c r="BQ788" s="20"/>
    </row>
    <row r="789" spans="66:69">
      <c r="BN789" s="20"/>
      <c r="BO789" s="20"/>
      <c r="BP789" s="21"/>
      <c r="BQ789" s="20"/>
    </row>
    <row r="790" spans="66:69">
      <c r="BN790" s="20"/>
      <c r="BO790" s="20"/>
      <c r="BP790" s="21"/>
      <c r="BQ790" s="20"/>
    </row>
    <row r="791" spans="66:69">
      <c r="BN791" s="20"/>
      <c r="BO791" s="20"/>
      <c r="BP791" s="21"/>
      <c r="BQ791" s="20"/>
    </row>
    <row r="792" spans="66:69">
      <c r="BN792" s="20"/>
      <c r="BO792" s="20"/>
      <c r="BP792" s="21"/>
      <c r="BQ792" s="20"/>
    </row>
    <row r="793" spans="66:69">
      <c r="BN793" s="20"/>
      <c r="BO793" s="20"/>
      <c r="BP793" s="21"/>
      <c r="BQ793" s="20"/>
    </row>
    <row r="794" spans="66:69">
      <c r="BN794" s="20"/>
      <c r="BO794" s="20"/>
      <c r="BP794" s="21"/>
      <c r="BQ794" s="20"/>
    </row>
    <row r="795" spans="66:69">
      <c r="BN795" s="20"/>
      <c r="BO795" s="20"/>
      <c r="BP795" s="21"/>
      <c r="BQ795" s="20"/>
    </row>
    <row r="796" spans="66:69">
      <c r="BN796" s="20"/>
      <c r="BO796" s="20"/>
      <c r="BP796" s="21"/>
      <c r="BQ796" s="20"/>
    </row>
    <row r="797" spans="66:69">
      <c r="BN797" s="20"/>
      <c r="BO797" s="20"/>
      <c r="BP797" s="21"/>
      <c r="BQ797" s="20"/>
    </row>
    <row r="798" spans="66:69">
      <c r="BN798" s="20"/>
      <c r="BO798" s="20"/>
      <c r="BP798" s="21"/>
      <c r="BQ798" s="20"/>
    </row>
    <row r="799" spans="66:69">
      <c r="BN799" s="20"/>
      <c r="BO799" s="20"/>
      <c r="BP799" s="21"/>
      <c r="BQ799" s="20"/>
    </row>
    <row r="800" spans="66:69">
      <c r="BN800" s="20"/>
      <c r="BO800" s="20"/>
      <c r="BP800" s="21"/>
      <c r="BQ800" s="20"/>
    </row>
    <row r="801" spans="66:69">
      <c r="BN801" s="20"/>
      <c r="BO801" s="20"/>
      <c r="BP801" s="21"/>
      <c r="BQ801" s="20"/>
    </row>
    <row r="802" spans="66:69">
      <c r="BN802" s="20"/>
      <c r="BO802" s="20"/>
      <c r="BP802" s="21"/>
      <c r="BQ802" s="20"/>
    </row>
    <row r="803" spans="66:69">
      <c r="BN803" s="20"/>
      <c r="BO803" s="20"/>
      <c r="BP803" s="21"/>
      <c r="BQ803" s="20"/>
    </row>
    <row r="804" spans="66:69">
      <c r="BN804" s="20"/>
      <c r="BO804" s="20"/>
      <c r="BP804" s="21"/>
      <c r="BQ804" s="20"/>
    </row>
    <row r="805" spans="66:69">
      <c r="BN805" s="20"/>
      <c r="BO805" s="20"/>
      <c r="BP805" s="21"/>
      <c r="BQ805" s="20"/>
    </row>
    <row r="806" spans="66:69">
      <c r="BN806" s="20"/>
      <c r="BO806" s="20"/>
      <c r="BP806" s="21"/>
      <c r="BQ806" s="20"/>
    </row>
    <row r="807" spans="66:69">
      <c r="BN807" s="20"/>
      <c r="BO807" s="20"/>
      <c r="BP807" s="21"/>
      <c r="BQ807" s="20"/>
    </row>
    <row r="808" spans="66:69">
      <c r="BN808" s="20"/>
      <c r="BO808" s="20"/>
      <c r="BP808" s="21"/>
      <c r="BQ808" s="20"/>
    </row>
    <row r="809" spans="66:69">
      <c r="BN809" s="20"/>
      <c r="BO809" s="20"/>
      <c r="BP809" s="21"/>
      <c r="BQ809" s="20"/>
    </row>
    <row r="810" spans="66:69">
      <c r="BN810" s="20"/>
      <c r="BO810" s="20"/>
      <c r="BP810" s="21"/>
      <c r="BQ810" s="20"/>
    </row>
    <row r="811" spans="66:69">
      <c r="BN811" s="20"/>
      <c r="BO811" s="20"/>
      <c r="BP811" s="21"/>
      <c r="BQ811" s="20"/>
    </row>
    <row r="812" spans="66:69">
      <c r="BN812" s="20"/>
      <c r="BO812" s="20"/>
      <c r="BP812" s="21"/>
      <c r="BQ812" s="20"/>
    </row>
    <row r="813" spans="66:69">
      <c r="BN813" s="20"/>
      <c r="BO813" s="20"/>
      <c r="BP813" s="21"/>
      <c r="BQ813" s="20"/>
    </row>
    <row r="814" spans="66:69">
      <c r="BN814" s="20"/>
      <c r="BO814" s="20"/>
      <c r="BP814" s="21"/>
      <c r="BQ814" s="20"/>
    </row>
    <row r="815" spans="66:69">
      <c r="BN815" s="20"/>
      <c r="BO815" s="20"/>
      <c r="BP815" s="21"/>
      <c r="BQ815" s="20"/>
    </row>
    <row r="816" spans="66:69">
      <c r="BN816" s="20"/>
      <c r="BO816" s="20"/>
      <c r="BP816" s="21"/>
      <c r="BQ816" s="20"/>
    </row>
    <row r="817" spans="66:69">
      <c r="BN817" s="20"/>
      <c r="BO817" s="20"/>
      <c r="BP817" s="21"/>
      <c r="BQ817" s="20"/>
    </row>
    <row r="818" spans="66:69">
      <c r="BN818" s="20"/>
      <c r="BO818" s="20"/>
      <c r="BP818" s="21"/>
      <c r="BQ818" s="20"/>
    </row>
    <row r="819" spans="66:69">
      <c r="BN819" s="20"/>
      <c r="BO819" s="20"/>
      <c r="BP819" s="21"/>
      <c r="BQ819" s="20"/>
    </row>
    <row r="820" spans="66:69">
      <c r="BN820" s="20"/>
      <c r="BO820" s="20"/>
      <c r="BP820" s="21"/>
      <c r="BQ820" s="20"/>
    </row>
    <row r="821" spans="66:69">
      <c r="BN821" s="20"/>
      <c r="BO821" s="20"/>
      <c r="BP821" s="21"/>
      <c r="BQ821" s="20"/>
    </row>
    <row r="822" spans="66:69">
      <c r="BN822" s="20"/>
      <c r="BO822" s="20"/>
      <c r="BP822" s="21"/>
      <c r="BQ822" s="20"/>
    </row>
    <row r="823" spans="66:69">
      <c r="BN823" s="20"/>
      <c r="BO823" s="20"/>
      <c r="BP823" s="21"/>
      <c r="BQ823" s="20"/>
    </row>
    <row r="824" spans="66:69">
      <c r="BN824" s="20"/>
      <c r="BO824" s="20"/>
      <c r="BP824" s="21"/>
      <c r="BQ824" s="20"/>
    </row>
    <row r="825" spans="66:69">
      <c r="BN825" s="20"/>
      <c r="BO825" s="20"/>
      <c r="BP825" s="21"/>
      <c r="BQ825" s="20"/>
    </row>
    <row r="826" spans="66:69">
      <c r="BN826" s="20"/>
      <c r="BO826" s="20"/>
      <c r="BP826" s="21"/>
      <c r="BQ826" s="20"/>
    </row>
    <row r="827" spans="66:69">
      <c r="BN827" s="20"/>
      <c r="BO827" s="20"/>
      <c r="BP827" s="21"/>
      <c r="BQ827" s="20"/>
    </row>
    <row r="828" spans="66:69">
      <c r="BN828" s="20"/>
      <c r="BO828" s="20"/>
      <c r="BP828" s="21"/>
      <c r="BQ828" s="20"/>
    </row>
    <row r="829" spans="66:69">
      <c r="BN829" s="20"/>
      <c r="BO829" s="20"/>
      <c r="BP829" s="21"/>
      <c r="BQ829" s="20"/>
    </row>
    <row r="830" spans="66:69">
      <c r="BN830" s="20"/>
      <c r="BO830" s="20"/>
      <c r="BP830" s="21"/>
      <c r="BQ830" s="20"/>
    </row>
    <row r="831" spans="66:69">
      <c r="BN831" s="20"/>
      <c r="BO831" s="20"/>
      <c r="BP831" s="21"/>
      <c r="BQ831" s="20"/>
    </row>
    <row r="832" spans="66:69">
      <c r="BN832" s="20"/>
      <c r="BO832" s="20"/>
      <c r="BP832" s="21"/>
      <c r="BQ832" s="20"/>
    </row>
    <row r="833" spans="66:69">
      <c r="BN833" s="20"/>
      <c r="BO833" s="20"/>
      <c r="BP833" s="21"/>
      <c r="BQ833" s="20"/>
    </row>
    <row r="834" spans="66:69">
      <c r="BN834" s="20"/>
      <c r="BO834" s="20"/>
      <c r="BP834" s="21"/>
      <c r="BQ834" s="20"/>
    </row>
    <row r="835" spans="66:69">
      <c r="BN835" s="20"/>
      <c r="BO835" s="20"/>
      <c r="BP835" s="21"/>
      <c r="BQ835" s="20"/>
    </row>
    <row r="836" spans="66:69">
      <c r="BN836" s="20"/>
      <c r="BO836" s="20"/>
      <c r="BP836" s="21"/>
      <c r="BQ836" s="20"/>
    </row>
    <row r="837" spans="66:69">
      <c r="BN837" s="20"/>
      <c r="BO837" s="20"/>
      <c r="BP837" s="21"/>
      <c r="BQ837" s="20"/>
    </row>
    <row r="838" spans="66:69">
      <c r="BN838" s="20"/>
      <c r="BO838" s="20"/>
      <c r="BP838" s="21"/>
      <c r="BQ838" s="20"/>
    </row>
    <row r="839" spans="66:69">
      <c r="BN839" s="20"/>
      <c r="BO839" s="20"/>
      <c r="BP839" s="21"/>
      <c r="BQ839" s="20"/>
    </row>
    <row r="840" spans="66:69">
      <c r="BN840" s="20"/>
      <c r="BO840" s="20"/>
      <c r="BP840" s="21"/>
      <c r="BQ840" s="20"/>
    </row>
    <row r="841" spans="66:69">
      <c r="BN841" s="20"/>
      <c r="BO841" s="20"/>
      <c r="BP841" s="21"/>
      <c r="BQ841" s="20"/>
    </row>
    <row r="842" spans="66:69">
      <c r="BN842" s="20"/>
      <c r="BO842" s="20"/>
      <c r="BP842" s="21"/>
      <c r="BQ842" s="20"/>
    </row>
    <row r="843" spans="66:69">
      <c r="BN843" s="20"/>
      <c r="BO843" s="20"/>
      <c r="BP843" s="21"/>
      <c r="BQ843" s="20"/>
    </row>
    <row r="844" spans="66:69">
      <c r="BN844" s="20"/>
      <c r="BO844" s="20"/>
      <c r="BP844" s="21"/>
      <c r="BQ844" s="20"/>
    </row>
    <row r="845" spans="66:69">
      <c r="BN845" s="20"/>
      <c r="BO845" s="20"/>
      <c r="BP845" s="21"/>
      <c r="BQ845" s="20"/>
    </row>
    <row r="846" spans="66:69">
      <c r="BN846" s="20"/>
      <c r="BO846" s="20"/>
      <c r="BP846" s="21"/>
      <c r="BQ846" s="20"/>
    </row>
    <row r="847" spans="66:69">
      <c r="BN847" s="20"/>
      <c r="BO847" s="20"/>
      <c r="BP847" s="21"/>
      <c r="BQ847" s="20"/>
    </row>
    <row r="848" spans="66:69">
      <c r="BN848" s="20"/>
      <c r="BO848" s="20"/>
      <c r="BP848" s="21"/>
      <c r="BQ848" s="20"/>
    </row>
    <row r="849" spans="66:69">
      <c r="BN849" s="20"/>
      <c r="BO849" s="20"/>
      <c r="BP849" s="21"/>
      <c r="BQ849" s="20"/>
    </row>
    <row r="850" spans="66:69">
      <c r="BN850" s="20"/>
      <c r="BO850" s="20"/>
      <c r="BP850" s="21"/>
      <c r="BQ850" s="20"/>
    </row>
    <row r="851" spans="66:69">
      <c r="BN851" s="20"/>
      <c r="BO851" s="20"/>
      <c r="BP851" s="21"/>
      <c r="BQ851" s="20"/>
    </row>
    <row r="852" spans="66:69">
      <c r="BN852" s="20"/>
      <c r="BO852" s="20"/>
      <c r="BP852" s="21"/>
      <c r="BQ852" s="20"/>
    </row>
    <row r="853" spans="66:69">
      <c r="BN853" s="20"/>
      <c r="BO853" s="20"/>
      <c r="BP853" s="21"/>
      <c r="BQ853" s="20"/>
    </row>
    <row r="854" spans="66:69">
      <c r="BN854" s="20"/>
      <c r="BO854" s="20"/>
      <c r="BP854" s="21"/>
      <c r="BQ854" s="20"/>
    </row>
    <row r="855" spans="66:69">
      <c r="BN855" s="20"/>
      <c r="BO855" s="20"/>
      <c r="BP855" s="21"/>
      <c r="BQ855" s="20"/>
    </row>
    <row r="856" spans="66:69">
      <c r="BN856" s="20"/>
      <c r="BO856" s="20"/>
      <c r="BP856" s="21"/>
      <c r="BQ856" s="20"/>
    </row>
    <row r="857" spans="66:69">
      <c r="BN857" s="20"/>
      <c r="BO857" s="20"/>
      <c r="BP857" s="21"/>
      <c r="BQ857" s="20"/>
    </row>
    <row r="858" spans="66:69">
      <c r="BN858" s="20"/>
      <c r="BO858" s="20"/>
      <c r="BP858" s="21"/>
      <c r="BQ858" s="20"/>
    </row>
    <row r="859" spans="66:69">
      <c r="BN859" s="20"/>
      <c r="BO859" s="20"/>
      <c r="BP859" s="21"/>
      <c r="BQ859" s="20"/>
    </row>
    <row r="860" spans="66:69">
      <c r="BN860" s="20"/>
      <c r="BO860" s="20"/>
      <c r="BP860" s="21"/>
      <c r="BQ860" s="20"/>
    </row>
    <row r="861" spans="66:69">
      <c r="BN861" s="20"/>
      <c r="BO861" s="20"/>
      <c r="BP861" s="21"/>
      <c r="BQ861" s="20"/>
    </row>
    <row r="862" spans="66:69">
      <c r="BN862" s="20"/>
      <c r="BO862" s="20"/>
      <c r="BP862" s="21"/>
      <c r="BQ862" s="20"/>
    </row>
    <row r="863" spans="66:69">
      <c r="BN863" s="20"/>
      <c r="BO863" s="20"/>
      <c r="BP863" s="21"/>
      <c r="BQ863" s="20"/>
    </row>
    <row r="864" spans="66:69">
      <c r="BN864" s="20"/>
      <c r="BO864" s="20"/>
      <c r="BP864" s="21"/>
      <c r="BQ864" s="20"/>
    </row>
    <row r="865" spans="68:68">
      <c r="BP865" s="1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export_bathmologia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krizaki</cp:lastModifiedBy>
  <cp:lastPrinted>2020-07-22T05:13:17Z</cp:lastPrinted>
  <dcterms:created xsi:type="dcterms:W3CDTF">2020-07-20T09:55:22Z</dcterms:created>
  <dcterms:modified xsi:type="dcterms:W3CDTF">2020-07-23T15:25:57Z</dcterms:modified>
</cp:coreProperties>
</file>